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BG\Desktop\ОТЧЕТЫ 2023\"/>
    </mc:Choice>
  </mc:AlternateContent>
  <bookViews>
    <workbookView xWindow="0" yWindow="0" windowWidth="28800" windowHeight="12435"/>
  </bookViews>
  <sheets>
    <sheet name="для поселений" sheetId="1" r:id="rId1"/>
    <sheet name="структура" sheetId="2" r:id="rId2"/>
  </sheets>
  <definedNames>
    <definedName name="_xlnm.Print_Area" localSheetId="0">'для поселений'!$A$1:$L$35</definedName>
  </definedNames>
  <calcPr calcId="152511"/>
</workbook>
</file>

<file path=xl/calcChain.xml><?xml version="1.0" encoding="utf-8"?>
<calcChain xmlns="http://schemas.openxmlformats.org/spreadsheetml/2006/main">
  <c r="B14" i="2" l="1"/>
  <c r="B13" i="2"/>
  <c r="B12" i="2"/>
  <c r="L34" i="1"/>
  <c r="K33" i="1"/>
  <c r="K32" i="1"/>
  <c r="K31" i="1"/>
  <c r="K30" i="1"/>
  <c r="K29" i="1"/>
  <c r="K28" i="1"/>
  <c r="K27" i="1"/>
  <c r="J26" i="1"/>
  <c r="I26" i="1"/>
  <c r="H26" i="1"/>
  <c r="G26" i="1"/>
  <c r="F26" i="1"/>
  <c r="E26" i="1"/>
  <c r="D26" i="1"/>
  <c r="C26" i="1"/>
  <c r="K25" i="1"/>
  <c r="J24" i="1"/>
  <c r="I24" i="1"/>
  <c r="H24" i="1"/>
  <c r="F24" i="1"/>
  <c r="E24" i="1"/>
  <c r="C24" i="1"/>
  <c r="K23" i="1"/>
  <c r="K22" i="1"/>
  <c r="K21" i="1"/>
  <c r="K20" i="1"/>
  <c r="K19" i="1"/>
  <c r="K18" i="1"/>
  <c r="K17" i="1"/>
  <c r="K16" i="1"/>
  <c r="J15" i="1"/>
  <c r="I15" i="1"/>
  <c r="H15" i="1"/>
  <c r="G15" i="1"/>
  <c r="F15" i="1"/>
  <c r="E15" i="1"/>
  <c r="D15" i="1"/>
  <c r="C15" i="1"/>
  <c r="K14" i="1"/>
  <c r="K11" i="1"/>
  <c r="K10" i="1"/>
  <c r="K9" i="1"/>
  <c r="J7" i="1"/>
  <c r="J34" i="1" s="1"/>
  <c r="I7" i="1"/>
  <c r="I34" i="1" s="1"/>
  <c r="H7" i="1"/>
  <c r="H34" i="1" s="1"/>
  <c r="G7" i="1"/>
  <c r="G34" i="1" s="1"/>
  <c r="B11" i="2" s="1"/>
  <c r="F7" i="1"/>
  <c r="F34" i="1" s="1"/>
  <c r="B10" i="2" s="1"/>
  <c r="E7" i="1"/>
  <c r="E34" i="1" s="1"/>
  <c r="B9" i="2" s="1"/>
  <c r="D7" i="1"/>
  <c r="D34" i="1" s="1"/>
  <c r="B8" i="2" s="1"/>
  <c r="C7" i="1"/>
  <c r="K26" i="1" l="1"/>
  <c r="K15" i="1"/>
  <c r="K7" i="1"/>
  <c r="K34" i="1" s="1"/>
  <c r="B5" i="2" s="1"/>
  <c r="C7" i="2" s="1"/>
  <c r="C34" i="1"/>
  <c r="C14" i="2" l="1"/>
  <c r="C12" i="2"/>
  <c r="C8" i="2"/>
  <c r="C11" i="2"/>
  <c r="C10" i="2"/>
</calcChain>
</file>

<file path=xl/sharedStrings.xml><?xml version="1.0" encoding="utf-8"?>
<sst xmlns="http://schemas.openxmlformats.org/spreadsheetml/2006/main" count="93" uniqueCount="71">
  <si>
    <t>Информация о количестве и структуре  обращений граждан</t>
  </si>
  <si>
    <t>тематика вопросов в обращениях</t>
  </si>
  <si>
    <t>поступило  обращений</t>
  </si>
  <si>
    <t>вопросы коммунального хозяйства</t>
  </si>
  <si>
    <t>вопросы социального обеспечения</t>
  </si>
  <si>
    <t>вопросы здравоохранения</t>
  </si>
  <si>
    <t>вопросы строительства и архитектуры</t>
  </si>
  <si>
    <t>вопросы законности и правопорядка</t>
  </si>
  <si>
    <t>вопросы трудовых отношений</t>
  </si>
  <si>
    <t>вопросы земельных отношений</t>
  </si>
  <si>
    <t>вопросы улучшения жилищных условий</t>
  </si>
  <si>
    <t>ИТОГО</t>
  </si>
  <si>
    <t>ИТОГО с нарстающим итогом</t>
  </si>
  <si>
    <t>1</t>
  </si>
  <si>
    <t>письменные обращения (всего)</t>
  </si>
  <si>
    <t>в том числе:</t>
  </si>
  <si>
    <t xml:space="preserve">  </t>
  </si>
  <si>
    <t>1.1</t>
  </si>
  <si>
    <r>
      <t xml:space="preserve">письменные обращения из </t>
    </r>
    <r>
      <rPr>
        <b/>
        <sz val="9"/>
        <rFont val="Times New Roman"/>
      </rPr>
      <t>администрации президента</t>
    </r>
  </si>
  <si>
    <t>1.2</t>
  </si>
  <si>
    <r>
      <t xml:space="preserve"> письменные обращения поступившие</t>
    </r>
    <r>
      <rPr>
        <b/>
        <sz val="9"/>
        <rFont val="Times New Roman"/>
      </rPr>
      <t xml:space="preserve"> из администрации края</t>
    </r>
  </si>
  <si>
    <t>1.3</t>
  </si>
  <si>
    <r>
      <t>письменные обращения поступившие</t>
    </r>
    <r>
      <rPr>
        <b/>
        <sz val="9"/>
        <rFont val="Times New Roman"/>
      </rPr>
      <t xml:space="preserve"> из администрации района</t>
    </r>
  </si>
  <si>
    <t>1.4</t>
  </si>
  <si>
    <r>
      <t>письменные обращения поступившие</t>
    </r>
    <r>
      <rPr>
        <b/>
        <sz val="9"/>
        <rFont val="Times New Roman"/>
      </rPr>
      <t xml:space="preserve"> из ЗСК </t>
    </r>
  </si>
  <si>
    <t>1.5</t>
  </si>
  <si>
    <r>
      <t>письменные обращения поступившие</t>
    </r>
    <r>
      <rPr>
        <b/>
        <sz val="9"/>
        <rFont val="Times New Roman"/>
      </rPr>
      <t xml:space="preserve"> из Прокуратуры Белоглинского района</t>
    </r>
  </si>
  <si>
    <t>1.6</t>
  </si>
  <si>
    <r>
      <t xml:space="preserve">письменные обращения </t>
    </r>
    <r>
      <rPr>
        <b/>
        <sz val="9"/>
        <rFont val="Times New Roman"/>
      </rPr>
      <t>на имя главы сельского поселения</t>
    </r>
  </si>
  <si>
    <t>2</t>
  </si>
  <si>
    <t>Рассмотрено письменных обращений всего</t>
  </si>
  <si>
    <t>Из них:</t>
  </si>
  <si>
    <t>2.1</t>
  </si>
  <si>
    <t xml:space="preserve">рассмотрено с выездом на место </t>
  </si>
  <si>
    <t>2.2</t>
  </si>
  <si>
    <t>поступило обращений повторно</t>
  </si>
  <si>
    <t>2.3</t>
  </si>
  <si>
    <t>удовлетворено</t>
  </si>
  <si>
    <t>2.4</t>
  </si>
  <si>
    <t>разъяснено</t>
  </si>
  <si>
    <t>2.5</t>
  </si>
  <si>
    <t>отказано</t>
  </si>
  <si>
    <t>2.6</t>
  </si>
  <si>
    <t>в работе</t>
  </si>
  <si>
    <t>2.7</t>
  </si>
  <si>
    <t>рассмотрено с нарушением сроков</t>
  </si>
  <si>
    <t>3</t>
  </si>
  <si>
    <t>принято устных обращений</t>
  </si>
  <si>
    <t>3.1</t>
  </si>
  <si>
    <t xml:space="preserve"> в т.ч.принято обращений лично главой поселения</t>
  </si>
  <si>
    <t>4</t>
  </si>
  <si>
    <t>Рассмотрено устных обращений всего</t>
  </si>
  <si>
    <t>4.1</t>
  </si>
  <si>
    <t>4.2</t>
  </si>
  <si>
    <t>4.3</t>
  </si>
  <si>
    <t>4.4</t>
  </si>
  <si>
    <t>4.5</t>
  </si>
  <si>
    <t>4.6</t>
  </si>
  <si>
    <t>5</t>
  </si>
  <si>
    <t>Всего поступило обращений</t>
  </si>
  <si>
    <t>Г.П. Михайлюк</t>
  </si>
  <si>
    <t xml:space="preserve">Белоглинское с/п </t>
  </si>
  <si>
    <t>Новопавловское с/п</t>
  </si>
  <si>
    <t>Успенское с/п</t>
  </si>
  <si>
    <t>Центральное с/п</t>
  </si>
  <si>
    <t>Актуальные вопросы</t>
  </si>
  <si>
    <t>кол-во</t>
  </si>
  <si>
    <t>%</t>
  </si>
  <si>
    <t>Всего на тысячу населения</t>
  </si>
  <si>
    <t xml:space="preserve">   </t>
  </si>
  <si>
    <t>за сентябрь месяц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</si>
</sst>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5" x14ac:knownFonts="1">
    <font>
      <sz val="11"/>
      <name val="Calibri"/>
    </font>
    <font>
      <sz val="10"/>
      <name val="Arial Cyr"/>
    </font>
    <font>
      <sz val="11"/>
      <name val="Times New Roman"/>
    </font>
    <font>
      <sz val="14"/>
      <name val="Arial Cyr"/>
    </font>
    <font>
      <sz val="14"/>
      <name val="Times New Roman"/>
    </font>
    <font>
      <sz val="12"/>
      <name val="Arial Cyr"/>
    </font>
    <font>
      <sz val="12"/>
      <name val="Times New Roman"/>
    </font>
    <font>
      <sz val="9"/>
      <name val="Times New Roman"/>
    </font>
    <font>
      <b/>
      <sz val="9"/>
      <name val="Times New Roman"/>
    </font>
    <font>
      <sz val="9"/>
      <name val="Arial Cyr"/>
    </font>
    <font>
      <b/>
      <i/>
      <sz val="10"/>
      <name val="Arial Cyr"/>
    </font>
    <font>
      <b/>
      <i/>
      <sz val="9"/>
      <name val="Times New Roman"/>
    </font>
    <font>
      <b/>
      <i/>
      <sz val="9"/>
      <name val="Arial Cyr"/>
    </font>
    <font>
      <b/>
      <sz val="11"/>
      <name val="Times New Roman"/>
    </font>
    <font>
      <b/>
      <sz val="1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BCFCCB"/>
      </patternFill>
    </fill>
    <fill>
      <patternFill patternType="solid">
        <fgColor theme="0"/>
      </patternFill>
    </fill>
    <fill>
      <patternFill patternType="solid">
        <fgColor rgb="FFCCFFCC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1" fillId="0" borderId="0" xfId="0" applyNumberFormat="1" applyFont="1"/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/>
    <xf numFmtId="0" fontId="3" fillId="0" borderId="0" xfId="0" applyNumberFormat="1" applyFont="1"/>
    <xf numFmtId="49" fontId="4" fillId="0" borderId="0" xfId="0" applyNumberFormat="1" applyFont="1" applyAlignment="1">
      <alignment horizontal="left" vertical="top" wrapText="1"/>
    </xf>
    <xf numFmtId="0" fontId="4" fillId="0" borderId="0" xfId="0" applyNumberFormat="1" applyFont="1"/>
    <xf numFmtId="0" fontId="5" fillId="0" borderId="0" xfId="0" applyNumberFormat="1" applyFont="1"/>
    <xf numFmtId="49" fontId="6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left" vertical="top" wrapText="1"/>
    </xf>
    <xf numFmtId="0" fontId="6" fillId="0" borderId="0" xfId="0" applyNumberFormat="1" applyFont="1"/>
    <xf numFmtId="0" fontId="6" fillId="0" borderId="0" xfId="0" applyNumberFormat="1" applyFont="1"/>
    <xf numFmtId="0" fontId="1" fillId="0" borderId="0" xfId="0" applyNumberFormat="1" applyFont="1"/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/>
    <xf numFmtId="0" fontId="9" fillId="2" borderId="1" xfId="0" applyNumberFormat="1" applyFont="1" applyFill="1" applyBorder="1"/>
    <xf numFmtId="0" fontId="8" fillId="3" borderId="1" xfId="0" applyNumberFormat="1" applyFont="1" applyFill="1" applyBorder="1"/>
    <xf numFmtId="0" fontId="8" fillId="2" borderId="1" xfId="0" applyNumberFormat="1" applyFont="1" applyFill="1" applyBorder="1" applyAlignment="1">
      <alignment horizontal="left" vertical="top" wrapText="1"/>
    </xf>
    <xf numFmtId="0" fontId="10" fillId="0" borderId="0" xfId="0" applyNumberFormat="1" applyFont="1"/>
    <xf numFmtId="49" fontId="11" fillId="3" borderId="1" xfId="0" applyNumberFormat="1" applyFont="1" applyFill="1" applyBorder="1" applyAlignment="1">
      <alignment horizontal="left" vertical="top" wrapText="1"/>
    </xf>
    <xf numFmtId="0" fontId="11" fillId="3" borderId="1" xfId="0" applyNumberFormat="1" applyFont="1" applyFill="1" applyBorder="1" applyAlignment="1">
      <alignment horizontal="left" vertical="top" wrapText="1"/>
    </xf>
    <xf numFmtId="0" fontId="11" fillId="3" borderId="1" xfId="0" applyNumberFormat="1" applyFont="1" applyFill="1" applyBorder="1"/>
    <xf numFmtId="0" fontId="12" fillId="2" borderId="1" xfId="0" applyNumberFormat="1" applyFont="1" applyFill="1" applyBorder="1"/>
    <xf numFmtId="0" fontId="8" fillId="0" borderId="1" xfId="0" applyNumberFormat="1" applyFont="1" applyBorder="1" applyAlignment="1">
      <alignment horizontal="left" vertical="top" wrapText="1"/>
    </xf>
    <xf numFmtId="0" fontId="7" fillId="3" borderId="1" xfId="0" applyNumberFormat="1" applyFont="1" applyFill="1" applyBorder="1"/>
    <xf numFmtId="0" fontId="11" fillId="4" borderId="1" xfId="0" applyNumberFormat="1" applyFont="1" applyFill="1" applyBorder="1"/>
    <xf numFmtId="49" fontId="13" fillId="5" borderId="1" xfId="0" applyNumberFormat="1" applyFont="1" applyFill="1" applyBorder="1" applyAlignment="1">
      <alignment horizontal="left" vertical="top" wrapText="1"/>
    </xf>
    <xf numFmtId="0" fontId="13" fillId="3" borderId="1" xfId="0" applyNumberFormat="1" applyFont="1" applyFill="1" applyBorder="1" applyAlignment="1">
      <alignment horizontal="left" vertical="top" wrapText="1"/>
    </xf>
    <xf numFmtId="0" fontId="13" fillId="3" borderId="1" xfId="0" applyNumberFormat="1" applyFont="1" applyFill="1" applyBorder="1"/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/>
    <xf numFmtId="0" fontId="1" fillId="0" borderId="6" xfId="0" applyNumberFormat="1" applyFont="1" applyBorder="1"/>
    <xf numFmtId="0" fontId="2" fillId="0" borderId="6" xfId="0" applyNumberFormat="1" applyFont="1" applyBorder="1"/>
    <xf numFmtId="0" fontId="2" fillId="0" borderId="4" xfId="0" applyNumberFormat="1" applyFont="1" applyBorder="1"/>
    <xf numFmtId="0" fontId="2" fillId="0" borderId="4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left" vertical="top" wrapText="1"/>
    </xf>
    <xf numFmtId="0" fontId="1" fillId="0" borderId="7" xfId="0" applyNumberFormat="1" applyFont="1" applyBorder="1" applyAlignment="1">
      <alignment horizontal="left" vertical="top" wrapText="1"/>
    </xf>
    <xf numFmtId="0" fontId="1" fillId="0" borderId="11" xfId="0" applyNumberFormat="1" applyFont="1" applyBorder="1" applyAlignment="1">
      <alignment horizontal="left" vertical="top" wrapText="1"/>
    </xf>
    <xf numFmtId="0" fontId="1" fillId="0" borderId="12" xfId="0" applyNumberFormat="1" applyFont="1" applyBorder="1" applyAlignment="1">
      <alignment horizontal="left" vertical="top" wrapText="1"/>
    </xf>
    <xf numFmtId="0" fontId="1" fillId="0" borderId="13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14" xfId="0" applyNumberFormat="1" applyFont="1" applyBorder="1" applyAlignment="1">
      <alignment horizontal="left" vertical="top" wrapText="1"/>
    </xf>
    <xf numFmtId="0" fontId="14" fillId="0" borderId="15" xfId="0" applyNumberFormat="1" applyFont="1" applyBorder="1" applyAlignment="1">
      <alignment horizontal="left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left" vertical="top" wrapText="1"/>
    </xf>
    <xf numFmtId="0" fontId="1" fillId="0" borderId="17" xfId="0" applyNumberFormat="1" applyFont="1" applyBorder="1" applyAlignment="1">
      <alignment horizontal="left" vertical="top" wrapText="1"/>
    </xf>
    <xf numFmtId="0" fontId="1" fillId="0" borderId="15" xfId="0" applyNumberFormat="1" applyFont="1" applyBorder="1" applyAlignment="1">
      <alignment horizontal="left" vertical="top" wrapText="1"/>
    </xf>
    <xf numFmtId="0" fontId="1" fillId="0" borderId="16" xfId="0" applyNumberFormat="1" applyFont="1" applyBorder="1" applyAlignment="1">
      <alignment horizontal="center"/>
    </xf>
    <xf numFmtId="164" fontId="1" fillId="0" borderId="17" xfId="0" applyNumberFormat="1" applyFont="1" applyBorder="1"/>
    <xf numFmtId="0" fontId="1" fillId="0" borderId="16" xfId="0" applyNumberFormat="1" applyFont="1" applyBorder="1"/>
    <xf numFmtId="9" fontId="1" fillId="0" borderId="17" xfId="0" applyNumberFormat="1" applyFont="1" applyBorder="1"/>
    <xf numFmtId="10" fontId="1" fillId="0" borderId="17" xfId="0" applyNumberFormat="1" applyFont="1" applyBorder="1"/>
    <xf numFmtId="0" fontId="1" fillId="0" borderId="18" xfId="0" applyNumberFormat="1" applyFont="1" applyBorder="1" applyAlignment="1">
      <alignment horizontal="left" vertical="top" wrapText="1"/>
    </xf>
    <xf numFmtId="164" fontId="1" fillId="0" borderId="19" xfId="0" applyNumberFormat="1" applyFont="1" applyBorder="1"/>
    <xf numFmtId="0" fontId="1" fillId="0" borderId="20" xfId="0" applyNumberFormat="1" applyFont="1" applyBorder="1"/>
    <xf numFmtId="9" fontId="1" fillId="0" borderId="19" xfId="0" applyNumberFormat="1" applyFont="1" applyBorder="1"/>
    <xf numFmtId="10" fontId="1" fillId="0" borderId="19" xfId="0" applyNumberFormat="1" applyFont="1" applyBorder="1"/>
    <xf numFmtId="0" fontId="14" fillId="0" borderId="0" xfId="0" applyNumberFormat="1" applyFont="1" applyAlignment="1">
      <alignment horizontal="left" vertical="top" wrapText="1"/>
    </xf>
    <xf numFmtId="164" fontId="1" fillId="0" borderId="0" xfId="0" applyNumberFormat="1" applyFont="1"/>
    <xf numFmtId="9" fontId="1" fillId="0" borderId="0" xfId="0" applyNumberFormat="1" applyFont="1"/>
    <xf numFmtId="0" fontId="2" fillId="0" borderId="4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  <xf numFmtId="0" fontId="4" fillId="0" borderId="0" xfId="0" applyNumberFormat="1" applyFont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 vertical="top" wrapText="1"/>
    </xf>
    <xf numFmtId="0" fontId="1" fillId="0" borderId="7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tabSelected="1" workbookViewId="0">
      <selection activeCell="P29" sqref="P29"/>
    </sheetView>
  </sheetViews>
  <sheetFormatPr defaultColWidth="9" defaultRowHeight="15" x14ac:dyDescent="0.25"/>
  <cols>
    <col min="1" max="1" width="3.85546875" style="1" customWidth="1"/>
    <col min="2" max="2" width="32.28515625" style="2" customWidth="1"/>
    <col min="3" max="3" width="12.140625" style="3" customWidth="1"/>
    <col min="4" max="4" width="12.42578125" style="3" customWidth="1"/>
    <col min="5" max="5" width="9.85546875" style="3" customWidth="1"/>
    <col min="6" max="6" width="12.42578125" style="3" customWidth="1"/>
    <col min="7" max="7" width="12.85546875" style="3" customWidth="1"/>
    <col min="8" max="8" width="9.5703125" style="3" customWidth="1"/>
    <col min="9" max="9" width="9.85546875" style="3" customWidth="1"/>
    <col min="10" max="10" width="10.5703125" style="3" customWidth="1"/>
    <col min="11" max="11" width="7" style="3" customWidth="1"/>
    <col min="12" max="12" width="9" bestFit="1" customWidth="1"/>
  </cols>
  <sheetData>
    <row r="1" spans="1:12" s="4" customFormat="1" ht="21" customHeight="1" x14ac:dyDescent="0.25">
      <c r="A1" s="5"/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</row>
    <row r="2" spans="1:12" s="4" customFormat="1" ht="3" customHeight="1" x14ac:dyDescent="0.25">
      <c r="A2" s="5"/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2" s="4" customFormat="1" ht="15" customHeight="1" x14ac:dyDescent="0.3">
      <c r="A3" s="5"/>
      <c r="B3" s="64" t="s">
        <v>70</v>
      </c>
      <c r="C3" s="64"/>
      <c r="D3" s="64"/>
      <c r="E3" s="64"/>
      <c r="F3" s="64"/>
      <c r="G3" s="64"/>
      <c r="H3" s="64"/>
      <c r="I3" s="6"/>
      <c r="J3" s="6"/>
      <c r="K3" s="6"/>
    </row>
    <row r="4" spans="1:12" s="7" customFormat="1" ht="5.25" customHeight="1" x14ac:dyDescent="0.25">
      <c r="A4" s="8"/>
      <c r="B4" s="9"/>
      <c r="C4" s="10"/>
      <c r="D4" s="10"/>
      <c r="E4" s="10"/>
      <c r="F4" s="10"/>
      <c r="G4" s="10"/>
      <c r="H4" s="10"/>
      <c r="I4" s="11"/>
      <c r="J4" s="11"/>
      <c r="K4" s="11"/>
    </row>
    <row r="5" spans="1:12" s="12" customFormat="1" ht="12.75" x14ac:dyDescent="0.2">
      <c r="A5" s="13"/>
      <c r="B5" s="14"/>
      <c r="C5" s="65" t="s">
        <v>1</v>
      </c>
      <c r="D5" s="66"/>
      <c r="E5" s="66"/>
      <c r="F5" s="66"/>
      <c r="G5" s="66"/>
      <c r="H5" s="66"/>
      <c r="I5" s="66"/>
      <c r="J5" s="67"/>
      <c r="K5" s="15"/>
      <c r="L5" s="16"/>
    </row>
    <row r="6" spans="1:12" s="12" customFormat="1" ht="50.25" customHeight="1" x14ac:dyDescent="0.2">
      <c r="A6" s="13"/>
      <c r="B6" s="14" t="s">
        <v>2</v>
      </c>
      <c r="C6" s="14" t="s">
        <v>3</v>
      </c>
      <c r="D6" s="14" t="s">
        <v>4</v>
      </c>
      <c r="E6" s="14" t="s">
        <v>5</v>
      </c>
      <c r="F6" s="14" t="s">
        <v>6</v>
      </c>
      <c r="G6" s="14" t="s">
        <v>7</v>
      </c>
      <c r="H6" s="14" t="s">
        <v>8</v>
      </c>
      <c r="I6" s="14" t="s">
        <v>9</v>
      </c>
      <c r="J6" s="14" t="s">
        <v>10</v>
      </c>
      <c r="K6" s="17" t="s">
        <v>11</v>
      </c>
      <c r="L6" s="18" t="s">
        <v>12</v>
      </c>
    </row>
    <row r="7" spans="1:12" s="19" customFormat="1" ht="12" customHeight="1" x14ac:dyDescent="0.2">
      <c r="A7" s="20" t="s">
        <v>13</v>
      </c>
      <c r="B7" s="21" t="s">
        <v>14</v>
      </c>
      <c r="C7" s="22">
        <f t="shared" ref="C7:J7" si="0">C9+C10+C11+C12+C13+C14</f>
        <v>0</v>
      </c>
      <c r="D7" s="22">
        <f t="shared" si="0"/>
        <v>1</v>
      </c>
      <c r="E7" s="22">
        <f t="shared" si="0"/>
        <v>0</v>
      </c>
      <c r="F7" s="22">
        <f t="shared" si="0"/>
        <v>0</v>
      </c>
      <c r="G7" s="22">
        <f t="shared" si="0"/>
        <v>6</v>
      </c>
      <c r="H7" s="22">
        <f t="shared" si="0"/>
        <v>0</v>
      </c>
      <c r="I7" s="22">
        <f t="shared" si="0"/>
        <v>0</v>
      </c>
      <c r="J7" s="22">
        <f t="shared" si="0"/>
        <v>0</v>
      </c>
      <c r="K7" s="22">
        <f>C7+D7+E7+F7+G7+H7+I7+J7</f>
        <v>7</v>
      </c>
      <c r="L7" s="23">
        <v>78</v>
      </c>
    </row>
    <row r="8" spans="1:12" s="12" customFormat="1" ht="12.75" customHeight="1" x14ac:dyDescent="0.2">
      <c r="A8" s="13"/>
      <c r="B8" s="24" t="s">
        <v>15</v>
      </c>
      <c r="C8" s="15" t="s">
        <v>16</v>
      </c>
      <c r="D8" s="15"/>
      <c r="E8" s="15"/>
      <c r="F8" s="15"/>
      <c r="G8" s="15"/>
      <c r="H8" s="15"/>
      <c r="I8" s="15"/>
      <c r="J8" s="15"/>
      <c r="K8" s="25"/>
      <c r="L8" s="16"/>
    </row>
    <row r="9" spans="1:12" s="12" customFormat="1" ht="24.75" customHeight="1" x14ac:dyDescent="0.2">
      <c r="A9" s="13" t="s">
        <v>17</v>
      </c>
      <c r="B9" s="14" t="s">
        <v>18</v>
      </c>
      <c r="C9" s="15"/>
      <c r="D9" s="15"/>
      <c r="E9" s="15"/>
      <c r="F9" s="15"/>
      <c r="G9" s="15"/>
      <c r="H9" s="15"/>
      <c r="I9" s="15"/>
      <c r="J9" s="15"/>
      <c r="K9" s="25">
        <f>C9+D9+E9+F9+G9+H9+I9+J9</f>
        <v>0</v>
      </c>
      <c r="L9" s="16"/>
    </row>
    <row r="10" spans="1:12" s="12" customFormat="1" ht="25.5" customHeight="1" x14ac:dyDescent="0.2">
      <c r="A10" s="13" t="s">
        <v>19</v>
      </c>
      <c r="B10" s="14" t="s">
        <v>20</v>
      </c>
      <c r="C10" s="15"/>
      <c r="D10" s="15"/>
      <c r="E10" s="15"/>
      <c r="F10" s="15"/>
      <c r="G10" s="15"/>
      <c r="H10" s="15"/>
      <c r="I10" s="15"/>
      <c r="J10" s="15"/>
      <c r="K10" s="25">
        <f>C10+D10+E10+F10+G10+H10+I10+J10</f>
        <v>0</v>
      </c>
      <c r="L10" s="16">
        <v>1</v>
      </c>
    </row>
    <row r="11" spans="1:12" s="12" customFormat="1" ht="26.25" customHeight="1" x14ac:dyDescent="0.2">
      <c r="A11" s="13" t="s">
        <v>21</v>
      </c>
      <c r="B11" s="14" t="s">
        <v>22</v>
      </c>
      <c r="C11" s="15"/>
      <c r="D11" s="15"/>
      <c r="E11" s="15"/>
      <c r="F11" s="15"/>
      <c r="G11" s="15"/>
      <c r="H11" s="15"/>
      <c r="I11" s="15"/>
      <c r="J11" s="15"/>
      <c r="K11" s="25">
        <f>C11+D11+E11+F11+G11+H11+I11+J11</f>
        <v>0</v>
      </c>
      <c r="L11" s="16">
        <v>1</v>
      </c>
    </row>
    <row r="12" spans="1:12" s="12" customFormat="1" ht="21.75" customHeight="1" x14ac:dyDescent="0.2">
      <c r="A12" s="13" t="s">
        <v>23</v>
      </c>
      <c r="B12" s="14" t="s">
        <v>24</v>
      </c>
      <c r="C12" s="15"/>
      <c r="D12" s="15"/>
      <c r="E12" s="15"/>
      <c r="F12" s="15"/>
      <c r="G12" s="15"/>
      <c r="H12" s="15"/>
      <c r="I12" s="15"/>
      <c r="J12" s="15"/>
      <c r="K12" s="25">
        <v>0</v>
      </c>
      <c r="L12" s="16">
        <v>1</v>
      </c>
    </row>
    <row r="13" spans="1:12" s="12" customFormat="1" ht="26.25" customHeight="1" x14ac:dyDescent="0.2">
      <c r="A13" s="13" t="s">
        <v>25</v>
      </c>
      <c r="B13" s="14" t="s">
        <v>26</v>
      </c>
      <c r="C13" s="15"/>
      <c r="D13" s="15"/>
      <c r="E13" s="15"/>
      <c r="F13" s="15"/>
      <c r="G13" s="15"/>
      <c r="H13" s="15"/>
      <c r="I13" s="15"/>
      <c r="J13" s="15"/>
      <c r="K13" s="25">
        <v>0</v>
      </c>
      <c r="L13" s="16">
        <v>2</v>
      </c>
    </row>
    <row r="14" spans="1:12" s="12" customFormat="1" ht="24.75" customHeight="1" x14ac:dyDescent="0.2">
      <c r="A14" s="13" t="s">
        <v>27</v>
      </c>
      <c r="B14" s="14" t="s">
        <v>28</v>
      </c>
      <c r="C14" s="15"/>
      <c r="D14" s="15">
        <v>1</v>
      </c>
      <c r="E14" s="15"/>
      <c r="F14" s="15"/>
      <c r="G14" s="15">
        <v>6</v>
      </c>
      <c r="H14" s="15"/>
      <c r="I14" s="15"/>
      <c r="J14" s="15"/>
      <c r="K14" s="25">
        <f t="shared" ref="K14:K23" si="1">C14+D14+E14+F14+G14+H14+I14+J14</f>
        <v>7</v>
      </c>
      <c r="L14" s="16">
        <v>73</v>
      </c>
    </row>
    <row r="15" spans="1:12" s="12" customFormat="1" ht="24" x14ac:dyDescent="0.2">
      <c r="A15" s="20" t="s">
        <v>29</v>
      </c>
      <c r="B15" s="21" t="s">
        <v>30</v>
      </c>
      <c r="C15" s="22">
        <f t="shared" ref="C15:J15" si="2">C17+C18+C19+C20+C21+C22+C23</f>
        <v>0</v>
      </c>
      <c r="D15" s="22">
        <f t="shared" si="2"/>
        <v>1</v>
      </c>
      <c r="E15" s="22">
        <f t="shared" si="2"/>
        <v>0</v>
      </c>
      <c r="F15" s="22">
        <f t="shared" si="2"/>
        <v>0</v>
      </c>
      <c r="G15" s="22">
        <f t="shared" si="2"/>
        <v>6</v>
      </c>
      <c r="H15" s="22">
        <f t="shared" si="2"/>
        <v>0</v>
      </c>
      <c r="I15" s="22">
        <f t="shared" si="2"/>
        <v>0</v>
      </c>
      <c r="J15" s="22">
        <f t="shared" si="2"/>
        <v>0</v>
      </c>
      <c r="K15" s="22">
        <f t="shared" si="1"/>
        <v>7</v>
      </c>
      <c r="L15" s="23">
        <v>78</v>
      </c>
    </row>
    <row r="16" spans="1:12" s="12" customFormat="1" ht="12.75" x14ac:dyDescent="0.2">
      <c r="A16" s="13"/>
      <c r="B16" s="14" t="s">
        <v>31</v>
      </c>
      <c r="C16" s="15"/>
      <c r="D16" s="15"/>
      <c r="E16" s="15"/>
      <c r="F16" s="15"/>
      <c r="G16" s="15"/>
      <c r="H16" s="15"/>
      <c r="I16" s="15"/>
      <c r="J16" s="15"/>
      <c r="K16" s="25">
        <f t="shared" si="1"/>
        <v>0</v>
      </c>
      <c r="L16" s="16"/>
    </row>
    <row r="17" spans="1:12" s="12" customFormat="1" ht="15.75" customHeight="1" x14ac:dyDescent="0.2">
      <c r="A17" s="13" t="s">
        <v>32</v>
      </c>
      <c r="B17" s="14" t="s">
        <v>33</v>
      </c>
      <c r="C17" s="15"/>
      <c r="D17" s="15"/>
      <c r="E17" s="15"/>
      <c r="F17" s="15"/>
      <c r="G17" s="15"/>
      <c r="H17" s="15"/>
      <c r="I17" s="15"/>
      <c r="J17" s="15"/>
      <c r="K17" s="25">
        <f t="shared" si="1"/>
        <v>0</v>
      </c>
      <c r="L17" s="16">
        <v>15</v>
      </c>
    </row>
    <row r="18" spans="1:12" s="12" customFormat="1" ht="16.5" customHeight="1" x14ac:dyDescent="0.2">
      <c r="A18" s="13" t="s">
        <v>34</v>
      </c>
      <c r="B18" s="14" t="s">
        <v>35</v>
      </c>
      <c r="C18" s="15"/>
      <c r="D18" s="15"/>
      <c r="E18" s="15"/>
      <c r="F18" s="15"/>
      <c r="G18" s="15"/>
      <c r="H18" s="15"/>
      <c r="I18" s="15"/>
      <c r="J18" s="15"/>
      <c r="K18" s="25">
        <f t="shared" si="1"/>
        <v>0</v>
      </c>
      <c r="L18" s="16">
        <v>0</v>
      </c>
    </row>
    <row r="19" spans="1:12" s="12" customFormat="1" ht="12.75" x14ac:dyDescent="0.2">
      <c r="A19" s="13" t="s">
        <v>36</v>
      </c>
      <c r="B19" s="14" t="s">
        <v>37</v>
      </c>
      <c r="C19" s="15"/>
      <c r="D19" s="15"/>
      <c r="E19" s="15"/>
      <c r="F19" s="15"/>
      <c r="G19" s="15"/>
      <c r="H19" s="15"/>
      <c r="I19" s="15"/>
      <c r="J19" s="15"/>
      <c r="K19" s="25">
        <f t="shared" si="1"/>
        <v>0</v>
      </c>
      <c r="L19" s="16">
        <v>17</v>
      </c>
    </row>
    <row r="20" spans="1:12" s="12" customFormat="1" ht="12.75" x14ac:dyDescent="0.2">
      <c r="A20" s="13" t="s">
        <v>38</v>
      </c>
      <c r="B20" s="14" t="s">
        <v>39</v>
      </c>
      <c r="C20" s="15"/>
      <c r="D20" s="15"/>
      <c r="E20" s="15"/>
      <c r="F20" s="15"/>
      <c r="G20" s="15">
        <v>3</v>
      </c>
      <c r="H20" s="15"/>
      <c r="I20" s="15"/>
      <c r="J20" s="15"/>
      <c r="K20" s="25">
        <f t="shared" si="1"/>
        <v>3</v>
      </c>
      <c r="L20" s="16">
        <v>42</v>
      </c>
    </row>
    <row r="21" spans="1:12" s="12" customFormat="1" ht="12.75" x14ac:dyDescent="0.2">
      <c r="A21" s="13" t="s">
        <v>40</v>
      </c>
      <c r="B21" s="14" t="s">
        <v>41</v>
      </c>
      <c r="C21" s="15"/>
      <c r="D21" s="15"/>
      <c r="E21" s="15"/>
      <c r="F21" s="15"/>
      <c r="G21" s="15"/>
      <c r="H21" s="15"/>
      <c r="I21" s="15"/>
      <c r="J21" s="15"/>
      <c r="K21" s="25">
        <f t="shared" si="1"/>
        <v>0</v>
      </c>
      <c r="L21" s="16"/>
    </row>
    <row r="22" spans="1:12" s="12" customFormat="1" ht="12.75" x14ac:dyDescent="0.2">
      <c r="A22" s="13" t="s">
        <v>42</v>
      </c>
      <c r="B22" s="14" t="s">
        <v>43</v>
      </c>
      <c r="C22" s="15"/>
      <c r="D22" s="15">
        <v>1</v>
      </c>
      <c r="E22" s="15"/>
      <c r="F22" s="15"/>
      <c r="G22" s="15">
        <v>3</v>
      </c>
      <c r="H22" s="15"/>
      <c r="I22" s="15"/>
      <c r="J22" s="15"/>
      <c r="K22" s="25">
        <f t="shared" si="1"/>
        <v>4</v>
      </c>
      <c r="L22" s="16">
        <v>4</v>
      </c>
    </row>
    <row r="23" spans="1:12" s="12" customFormat="1" ht="17.25" customHeight="1" x14ac:dyDescent="0.2">
      <c r="A23" s="13" t="s">
        <v>44</v>
      </c>
      <c r="B23" s="14" t="s">
        <v>45</v>
      </c>
      <c r="C23" s="15"/>
      <c r="D23" s="15"/>
      <c r="E23" s="15"/>
      <c r="F23" s="15"/>
      <c r="G23" s="15"/>
      <c r="H23" s="15"/>
      <c r="I23" s="15"/>
      <c r="J23" s="15"/>
      <c r="K23" s="25">
        <f t="shared" si="1"/>
        <v>0</v>
      </c>
      <c r="L23" s="16"/>
    </row>
    <row r="24" spans="1:12" s="19" customFormat="1" ht="15.75" customHeight="1" x14ac:dyDescent="0.2">
      <c r="A24" s="20" t="s">
        <v>46</v>
      </c>
      <c r="B24" s="21" t="s">
        <v>47</v>
      </c>
      <c r="C24" s="22">
        <f>C25</f>
        <v>0</v>
      </c>
      <c r="D24" s="22">
        <v>3</v>
      </c>
      <c r="E24" s="22">
        <f>E25</f>
        <v>0</v>
      </c>
      <c r="F24" s="22">
        <f>F25</f>
        <v>0</v>
      </c>
      <c r="G24" s="22">
        <v>0</v>
      </c>
      <c r="H24" s="22">
        <f>H25</f>
        <v>0</v>
      </c>
      <c r="I24" s="22">
        <f>I25</f>
        <v>0</v>
      </c>
      <c r="J24" s="22">
        <f>J25</f>
        <v>0</v>
      </c>
      <c r="K24" s="22">
        <v>3</v>
      </c>
      <c r="L24" s="23">
        <v>59</v>
      </c>
    </row>
    <row r="25" spans="1:12" s="12" customFormat="1" ht="24" x14ac:dyDescent="0.2">
      <c r="A25" s="13" t="s">
        <v>48</v>
      </c>
      <c r="B25" s="14" t="s">
        <v>49</v>
      </c>
      <c r="C25" s="26"/>
      <c r="D25" s="26">
        <v>0</v>
      </c>
      <c r="E25" s="26"/>
      <c r="F25" s="26"/>
      <c r="G25" s="26">
        <v>0</v>
      </c>
      <c r="H25" s="26"/>
      <c r="I25" s="26"/>
      <c r="J25" s="26"/>
      <c r="K25" s="25">
        <f t="shared" ref="K25:K33" si="3">C25+D25+E25+F25+G25+H25+I25+J25</f>
        <v>0</v>
      </c>
      <c r="L25" s="16">
        <v>6</v>
      </c>
    </row>
    <row r="26" spans="1:12" s="12" customFormat="1" ht="24" customHeight="1" x14ac:dyDescent="0.2">
      <c r="A26" s="20" t="s">
        <v>50</v>
      </c>
      <c r="B26" s="21" t="s">
        <v>51</v>
      </c>
      <c r="C26" s="22">
        <f t="shared" ref="C26:J26" si="4">C28+C29+C30+C31+C32+C33</f>
        <v>0</v>
      </c>
      <c r="D26" s="22">
        <f t="shared" si="4"/>
        <v>3</v>
      </c>
      <c r="E26" s="22">
        <f t="shared" si="4"/>
        <v>0</v>
      </c>
      <c r="F26" s="22">
        <f t="shared" si="4"/>
        <v>0</v>
      </c>
      <c r="G26" s="22">
        <f t="shared" si="4"/>
        <v>0</v>
      </c>
      <c r="H26" s="22">
        <f t="shared" si="4"/>
        <v>0</v>
      </c>
      <c r="I26" s="22">
        <f t="shared" si="4"/>
        <v>0</v>
      </c>
      <c r="J26" s="22">
        <f t="shared" si="4"/>
        <v>0</v>
      </c>
      <c r="K26" s="22">
        <f t="shared" si="3"/>
        <v>3</v>
      </c>
      <c r="L26" s="23">
        <v>59</v>
      </c>
    </row>
    <row r="27" spans="1:12" s="12" customFormat="1" ht="15.75" customHeight="1" x14ac:dyDescent="0.2">
      <c r="A27" s="13"/>
      <c r="B27" s="14" t="s">
        <v>31</v>
      </c>
      <c r="C27" s="15"/>
      <c r="D27" s="15"/>
      <c r="E27" s="15"/>
      <c r="F27" s="15"/>
      <c r="G27" s="15"/>
      <c r="H27" s="15"/>
      <c r="I27" s="15"/>
      <c r="J27" s="15"/>
      <c r="K27" s="25">
        <f t="shared" si="3"/>
        <v>0</v>
      </c>
      <c r="L27" s="16"/>
    </row>
    <row r="28" spans="1:12" s="12" customFormat="1" ht="13.5" customHeight="1" x14ac:dyDescent="0.2">
      <c r="A28" s="13" t="s">
        <v>52</v>
      </c>
      <c r="B28" s="14" t="s">
        <v>33</v>
      </c>
      <c r="C28" s="15"/>
      <c r="D28" s="15"/>
      <c r="E28" s="15"/>
      <c r="F28" s="15"/>
      <c r="G28" s="15"/>
      <c r="H28" s="15"/>
      <c r="I28" s="15"/>
      <c r="J28" s="15"/>
      <c r="K28" s="25">
        <f t="shared" si="3"/>
        <v>0</v>
      </c>
      <c r="L28" s="16"/>
    </row>
    <row r="29" spans="1:12" s="12" customFormat="1" ht="12.75" customHeight="1" x14ac:dyDescent="0.2">
      <c r="A29" s="13" t="s">
        <v>53</v>
      </c>
      <c r="B29" s="14" t="s">
        <v>35</v>
      </c>
      <c r="C29" s="15"/>
      <c r="D29" s="15"/>
      <c r="E29" s="15"/>
      <c r="F29" s="15"/>
      <c r="G29" s="15"/>
      <c r="H29" s="15"/>
      <c r="I29" s="15"/>
      <c r="J29" s="15"/>
      <c r="K29" s="25">
        <f t="shared" si="3"/>
        <v>0</v>
      </c>
      <c r="L29" s="16"/>
    </row>
    <row r="30" spans="1:12" s="12" customFormat="1" ht="15.75" customHeight="1" x14ac:dyDescent="0.2">
      <c r="A30" s="13" t="s">
        <v>54</v>
      </c>
      <c r="B30" s="14" t="s">
        <v>37</v>
      </c>
      <c r="C30" s="15"/>
      <c r="D30" s="15">
        <v>1</v>
      </c>
      <c r="E30" s="15"/>
      <c r="F30" s="15"/>
      <c r="G30" s="15"/>
      <c r="H30" s="15"/>
      <c r="I30" s="15"/>
      <c r="J30" s="15"/>
      <c r="K30" s="25">
        <f t="shared" si="3"/>
        <v>1</v>
      </c>
      <c r="L30" s="16">
        <v>30</v>
      </c>
    </row>
    <row r="31" spans="1:12" s="12" customFormat="1" ht="12.75" x14ac:dyDescent="0.2">
      <c r="A31" s="13" t="s">
        <v>55</v>
      </c>
      <c r="B31" s="14" t="s">
        <v>39</v>
      </c>
      <c r="C31" s="15"/>
      <c r="D31" s="15"/>
      <c r="E31" s="15"/>
      <c r="F31" s="15"/>
      <c r="G31" s="15"/>
      <c r="H31" s="15"/>
      <c r="I31" s="15"/>
      <c r="J31" s="15"/>
      <c r="K31" s="25">
        <f t="shared" si="3"/>
        <v>0</v>
      </c>
      <c r="L31" s="16">
        <v>27</v>
      </c>
    </row>
    <row r="32" spans="1:12" s="12" customFormat="1" ht="15" customHeight="1" x14ac:dyDescent="0.2">
      <c r="A32" s="13" t="s">
        <v>56</v>
      </c>
      <c r="B32" s="14" t="s">
        <v>41</v>
      </c>
      <c r="C32" s="15"/>
      <c r="D32" s="15"/>
      <c r="E32" s="15"/>
      <c r="F32" s="15"/>
      <c r="G32" s="15"/>
      <c r="H32" s="15"/>
      <c r="I32" s="15"/>
      <c r="J32" s="15"/>
      <c r="K32" s="25">
        <f t="shared" si="3"/>
        <v>0</v>
      </c>
      <c r="L32" s="16"/>
    </row>
    <row r="33" spans="1:12" s="12" customFormat="1" ht="15.75" customHeight="1" x14ac:dyDescent="0.2">
      <c r="A33" s="13" t="s">
        <v>57</v>
      </c>
      <c r="B33" s="14" t="s">
        <v>43</v>
      </c>
      <c r="C33" s="15"/>
      <c r="D33" s="15">
        <v>2</v>
      </c>
      <c r="E33" s="15"/>
      <c r="F33" s="15"/>
      <c r="G33" s="15"/>
      <c r="H33" s="15"/>
      <c r="I33" s="15"/>
      <c r="J33" s="15"/>
      <c r="K33" s="25">
        <f t="shared" si="3"/>
        <v>2</v>
      </c>
      <c r="L33" s="16">
        <v>2</v>
      </c>
    </row>
    <row r="34" spans="1:12" s="12" customFormat="1" ht="13.5" customHeight="1" x14ac:dyDescent="0.2">
      <c r="A34" s="27" t="s">
        <v>58</v>
      </c>
      <c r="B34" s="28" t="s">
        <v>59</v>
      </c>
      <c r="C34" s="29">
        <f>C26+C24+C15</f>
        <v>0</v>
      </c>
      <c r="D34" s="29">
        <f t="shared" ref="D34:L34" si="5">D7+D24</f>
        <v>4</v>
      </c>
      <c r="E34" s="29">
        <f t="shared" si="5"/>
        <v>0</v>
      </c>
      <c r="F34" s="29">
        <f t="shared" si="5"/>
        <v>0</v>
      </c>
      <c r="G34" s="29">
        <f t="shared" si="5"/>
        <v>6</v>
      </c>
      <c r="H34" s="29">
        <f t="shared" si="5"/>
        <v>0</v>
      </c>
      <c r="I34" s="29">
        <f t="shared" si="5"/>
        <v>0</v>
      </c>
      <c r="J34" s="29">
        <f t="shared" si="5"/>
        <v>0</v>
      </c>
      <c r="K34" s="29">
        <f t="shared" si="5"/>
        <v>10</v>
      </c>
      <c r="L34" s="29">
        <f t="shared" si="5"/>
        <v>137</v>
      </c>
    </row>
    <row r="35" spans="1:12" s="12" customFormat="1" ht="45" customHeight="1" x14ac:dyDescent="0.25">
      <c r="A35" s="30"/>
      <c r="B35" s="62"/>
      <c r="C35" s="63"/>
      <c r="D35" s="31"/>
      <c r="E35" s="31"/>
      <c r="F35" s="31"/>
      <c r="G35" s="31"/>
      <c r="H35" s="31"/>
      <c r="I35" s="32"/>
      <c r="J35" s="33"/>
      <c r="K35" s="34"/>
      <c r="L35" s="35" t="s">
        <v>60</v>
      </c>
    </row>
    <row r="36" spans="1:12" s="12" customFormat="1" x14ac:dyDescent="0.25">
      <c r="A36" s="30"/>
      <c r="B36" s="36"/>
      <c r="C36" s="31"/>
      <c r="D36" s="31"/>
      <c r="E36" s="31"/>
      <c r="F36" s="31"/>
      <c r="G36" s="31"/>
      <c r="H36" s="31"/>
      <c r="I36" s="31"/>
      <c r="J36" s="31"/>
      <c r="K36" s="31"/>
    </row>
    <row r="37" spans="1:12" s="12" customFormat="1" x14ac:dyDescent="0.25">
      <c r="A37" s="30"/>
      <c r="B37" s="36"/>
      <c r="C37" s="31"/>
      <c r="D37" s="31"/>
      <c r="E37" s="31"/>
      <c r="F37" s="31"/>
      <c r="G37" s="31"/>
      <c r="H37" s="31"/>
      <c r="I37" s="31"/>
      <c r="J37" s="31"/>
      <c r="K37" s="31"/>
    </row>
    <row r="38" spans="1:12" s="12" customFormat="1" ht="30" customHeight="1" x14ac:dyDescent="0.25">
      <c r="A38" s="30"/>
      <c r="B38" s="36"/>
      <c r="C38" s="31"/>
      <c r="D38" s="31"/>
      <c r="E38" s="31"/>
      <c r="F38" s="31"/>
      <c r="G38" s="31"/>
      <c r="H38" s="31"/>
      <c r="I38" s="31"/>
      <c r="J38" s="31"/>
      <c r="K38" s="31"/>
    </row>
    <row r="39" spans="1:12" s="12" customFormat="1" ht="15.75" customHeight="1" x14ac:dyDescent="0.25">
      <c r="A39" s="30"/>
      <c r="B39" s="36"/>
      <c r="C39" s="31"/>
      <c r="D39" s="31"/>
      <c r="E39" s="31"/>
      <c r="F39" s="31"/>
      <c r="G39" s="31"/>
      <c r="H39" s="31"/>
      <c r="I39" s="31"/>
      <c r="J39" s="31"/>
      <c r="K39" s="31"/>
    </row>
    <row r="40" spans="1:12" s="12" customFormat="1" ht="30" customHeight="1" x14ac:dyDescent="0.25">
      <c r="A40" s="30"/>
      <c r="B40" s="36"/>
      <c r="C40" s="31"/>
      <c r="D40" s="31"/>
      <c r="E40" s="31"/>
      <c r="F40" s="31"/>
      <c r="G40" s="31"/>
      <c r="H40" s="31"/>
      <c r="I40" s="31"/>
      <c r="J40" s="31"/>
      <c r="K40" s="31"/>
    </row>
    <row r="41" spans="1:12" s="12" customFormat="1" x14ac:dyDescent="0.25">
      <c r="A41" s="30"/>
      <c r="B41" s="36"/>
      <c r="C41" s="31"/>
      <c r="D41" s="31"/>
      <c r="E41" s="31"/>
      <c r="F41" s="31"/>
      <c r="G41" s="31"/>
      <c r="H41" s="31"/>
      <c r="I41" s="31"/>
      <c r="J41" s="31"/>
      <c r="K41" s="31"/>
    </row>
    <row r="42" spans="1:12" s="12" customFormat="1" ht="30" customHeight="1" x14ac:dyDescent="0.25">
      <c r="A42" s="30"/>
      <c r="B42" s="36"/>
      <c r="C42" s="31"/>
      <c r="D42" s="31"/>
      <c r="E42" s="31"/>
      <c r="F42" s="31"/>
      <c r="G42" s="31"/>
      <c r="H42" s="31"/>
      <c r="I42" s="31"/>
      <c r="J42" s="31"/>
      <c r="K42" s="31"/>
    </row>
    <row r="43" spans="1:12" s="12" customFormat="1" x14ac:dyDescent="0.25">
      <c r="A43" s="30"/>
      <c r="B43" s="36"/>
      <c r="C43" s="31"/>
      <c r="D43" s="31"/>
      <c r="E43" s="31"/>
      <c r="F43" s="31"/>
      <c r="G43" s="31"/>
      <c r="H43" s="31"/>
      <c r="I43" s="31"/>
      <c r="J43" s="31"/>
      <c r="K43" s="31"/>
    </row>
    <row r="44" spans="1:12" s="12" customFormat="1" ht="31.5" customHeight="1" x14ac:dyDescent="0.25">
      <c r="A44" s="30"/>
      <c r="B44" s="36"/>
      <c r="C44" s="31"/>
      <c r="D44" s="31"/>
      <c r="E44" s="31"/>
      <c r="F44" s="31"/>
      <c r="G44" s="31"/>
      <c r="H44" s="31"/>
      <c r="I44" s="31"/>
      <c r="J44" s="31"/>
      <c r="K44" s="31"/>
    </row>
    <row r="45" spans="1:12" s="12" customFormat="1" x14ac:dyDescent="0.25">
      <c r="A45" s="30"/>
      <c r="B45" s="36"/>
      <c r="C45" s="31"/>
      <c r="D45" s="31"/>
      <c r="E45" s="31"/>
      <c r="F45" s="31"/>
      <c r="G45" s="31"/>
      <c r="H45" s="31"/>
      <c r="I45" s="31"/>
      <c r="J45" s="31"/>
      <c r="K45" s="31"/>
    </row>
    <row r="46" spans="1:12" s="12" customFormat="1" ht="15" customHeight="1" x14ac:dyDescent="0.25">
      <c r="A46" s="30"/>
      <c r="B46" s="36"/>
      <c r="C46" s="31"/>
      <c r="D46" s="31"/>
      <c r="E46" s="31"/>
      <c r="F46" s="31"/>
      <c r="G46" s="31"/>
      <c r="H46" s="31"/>
      <c r="I46" s="31"/>
      <c r="J46" s="31"/>
      <c r="K46" s="31"/>
    </row>
    <row r="47" spans="1:12" s="12" customFormat="1" ht="15.75" customHeight="1" x14ac:dyDescent="0.25">
      <c r="A47" s="30"/>
      <c r="B47" s="36"/>
      <c r="C47" s="31"/>
      <c r="D47" s="31"/>
      <c r="E47" s="31"/>
      <c r="F47" s="31"/>
      <c r="G47" s="31"/>
      <c r="H47" s="31"/>
      <c r="I47" s="31"/>
      <c r="J47" s="31"/>
      <c r="K47" s="31"/>
    </row>
    <row r="48" spans="1:12" s="12" customFormat="1" ht="30" customHeight="1" x14ac:dyDescent="0.25">
      <c r="A48" s="30"/>
      <c r="B48" s="36"/>
      <c r="C48" s="31"/>
      <c r="D48" s="31"/>
      <c r="E48" s="31"/>
      <c r="F48" s="31"/>
      <c r="G48" s="31"/>
      <c r="H48" s="31"/>
      <c r="I48" s="31"/>
      <c r="J48" s="31"/>
      <c r="K48" s="31"/>
    </row>
    <row r="49" spans="1:11" s="12" customFormat="1" x14ac:dyDescent="0.25">
      <c r="A49" s="30"/>
      <c r="B49" s="36"/>
      <c r="C49" s="31"/>
      <c r="D49" s="31"/>
      <c r="E49" s="31"/>
      <c r="F49" s="31"/>
      <c r="G49" s="31"/>
      <c r="H49" s="31"/>
      <c r="I49" s="31"/>
      <c r="J49" s="31"/>
      <c r="K49" s="31"/>
    </row>
    <row r="50" spans="1:11" s="12" customFormat="1" x14ac:dyDescent="0.25">
      <c r="A50" s="30"/>
      <c r="B50" s="36"/>
      <c r="C50" s="31"/>
      <c r="D50" s="31"/>
      <c r="E50" s="31"/>
      <c r="F50" s="31"/>
      <c r="G50" s="31"/>
      <c r="H50" s="31"/>
      <c r="I50" s="31"/>
      <c r="J50" s="31"/>
      <c r="K50" s="31"/>
    </row>
    <row r="51" spans="1:11" s="12" customFormat="1" x14ac:dyDescent="0.25">
      <c r="A51" s="30"/>
      <c r="B51" s="36"/>
      <c r="C51" s="31"/>
      <c r="D51" s="31"/>
      <c r="E51" s="31"/>
      <c r="F51" s="31"/>
      <c r="G51" s="31"/>
      <c r="H51" s="31"/>
      <c r="I51" s="31"/>
      <c r="J51" s="31"/>
      <c r="K51" s="31"/>
    </row>
    <row r="52" spans="1:11" s="12" customFormat="1" x14ac:dyDescent="0.25">
      <c r="A52" s="30"/>
      <c r="B52" s="36"/>
      <c r="C52" s="31"/>
      <c r="D52" s="31"/>
      <c r="E52" s="31"/>
      <c r="F52" s="31"/>
      <c r="G52" s="31"/>
      <c r="H52" s="31"/>
      <c r="I52" s="31"/>
      <c r="J52" s="31"/>
      <c r="K52" s="31"/>
    </row>
    <row r="53" spans="1:11" s="12" customFormat="1" x14ac:dyDescent="0.25">
      <c r="A53" s="30"/>
      <c r="B53" s="36"/>
      <c r="C53" s="31"/>
      <c r="D53" s="31"/>
      <c r="E53" s="31"/>
      <c r="F53" s="31"/>
      <c r="G53" s="31"/>
      <c r="H53" s="31"/>
      <c r="I53" s="31"/>
      <c r="J53" s="31"/>
      <c r="K53" s="31"/>
    </row>
    <row r="54" spans="1:11" s="12" customFormat="1" x14ac:dyDescent="0.25">
      <c r="A54" s="30"/>
      <c r="B54" s="36"/>
      <c r="C54" s="31"/>
      <c r="D54" s="31"/>
      <c r="E54" s="31"/>
      <c r="F54" s="31"/>
      <c r="G54" s="31"/>
      <c r="H54" s="31"/>
      <c r="I54" s="31"/>
      <c r="J54" s="31"/>
      <c r="K54" s="31"/>
    </row>
    <row r="55" spans="1:11" s="12" customFormat="1" x14ac:dyDescent="0.25">
      <c r="A55" s="30"/>
      <c r="B55" s="36"/>
      <c r="C55" s="31"/>
      <c r="D55" s="31"/>
      <c r="E55" s="31"/>
      <c r="F55" s="31"/>
      <c r="G55" s="31"/>
      <c r="H55" s="31"/>
      <c r="I55" s="31"/>
      <c r="J55" s="31"/>
      <c r="K55" s="31"/>
    </row>
    <row r="56" spans="1:11" s="12" customFormat="1" x14ac:dyDescent="0.25">
      <c r="A56" s="30"/>
      <c r="B56" s="36"/>
      <c r="C56" s="31"/>
      <c r="D56" s="31"/>
      <c r="E56" s="31"/>
      <c r="F56" s="31"/>
      <c r="G56" s="31"/>
      <c r="H56" s="31"/>
      <c r="I56" s="31"/>
      <c r="J56" s="31"/>
      <c r="K56" s="31"/>
    </row>
    <row r="57" spans="1:11" s="12" customFormat="1" x14ac:dyDescent="0.25">
      <c r="A57" s="30"/>
      <c r="B57" s="36"/>
      <c r="C57" s="31"/>
      <c r="D57" s="31"/>
      <c r="E57" s="31"/>
      <c r="F57" s="31"/>
      <c r="G57" s="31"/>
      <c r="H57" s="31"/>
      <c r="I57" s="31"/>
      <c r="J57" s="31"/>
      <c r="K57" s="31"/>
    </row>
    <row r="58" spans="1:11" s="12" customFormat="1" x14ac:dyDescent="0.25">
      <c r="A58" s="30"/>
      <c r="B58" s="36"/>
      <c r="C58" s="31"/>
      <c r="D58" s="31"/>
      <c r="E58" s="31"/>
      <c r="F58" s="31"/>
      <c r="G58" s="31"/>
      <c r="H58" s="31"/>
      <c r="I58" s="31"/>
      <c r="J58" s="31"/>
      <c r="K58" s="31"/>
    </row>
    <row r="59" spans="1:11" s="12" customFormat="1" x14ac:dyDescent="0.25">
      <c r="A59" s="30"/>
      <c r="B59" s="36"/>
      <c r="C59" s="31"/>
      <c r="D59" s="31"/>
      <c r="E59" s="31"/>
      <c r="F59" s="31"/>
      <c r="G59" s="31"/>
      <c r="H59" s="31"/>
      <c r="I59" s="31"/>
      <c r="J59" s="31"/>
      <c r="K59" s="31"/>
    </row>
    <row r="60" spans="1:11" s="12" customFormat="1" x14ac:dyDescent="0.25">
      <c r="A60" s="30"/>
      <c r="B60" s="36"/>
      <c r="C60" s="31"/>
      <c r="D60" s="31"/>
      <c r="E60" s="31"/>
      <c r="F60" s="31"/>
      <c r="G60" s="31"/>
      <c r="H60" s="31"/>
      <c r="I60" s="31"/>
      <c r="J60" s="31"/>
      <c r="K60" s="31"/>
    </row>
    <row r="61" spans="1:11" s="12" customFormat="1" x14ac:dyDescent="0.25">
      <c r="A61" s="30"/>
      <c r="B61" s="36"/>
      <c r="C61" s="31"/>
      <c r="D61" s="31"/>
      <c r="E61" s="31"/>
      <c r="F61" s="31"/>
      <c r="G61" s="31"/>
      <c r="H61" s="31"/>
      <c r="I61" s="31"/>
      <c r="J61" s="31"/>
      <c r="K61" s="31"/>
    </row>
    <row r="62" spans="1:11" s="12" customFormat="1" x14ac:dyDescent="0.25">
      <c r="A62" s="30"/>
      <c r="B62" s="36"/>
      <c r="C62" s="31"/>
      <c r="D62" s="31"/>
      <c r="E62" s="31"/>
      <c r="F62" s="31"/>
      <c r="G62" s="31"/>
      <c r="H62" s="31"/>
      <c r="I62" s="31"/>
      <c r="J62" s="31"/>
      <c r="K62" s="31"/>
    </row>
    <row r="63" spans="1:11" s="12" customFormat="1" x14ac:dyDescent="0.25">
      <c r="A63" s="30"/>
      <c r="B63" s="36"/>
      <c r="C63" s="31"/>
      <c r="D63" s="31"/>
      <c r="E63" s="31"/>
      <c r="F63" s="31"/>
      <c r="G63" s="31"/>
      <c r="H63" s="31"/>
      <c r="I63" s="31"/>
      <c r="J63" s="31"/>
      <c r="K63" s="31"/>
    </row>
    <row r="64" spans="1:11" s="12" customFormat="1" x14ac:dyDescent="0.25">
      <c r="A64" s="30"/>
      <c r="B64" s="36"/>
      <c r="C64" s="31"/>
      <c r="D64" s="31"/>
      <c r="E64" s="31"/>
      <c r="F64" s="31"/>
      <c r="G64" s="31"/>
      <c r="H64" s="31"/>
      <c r="I64" s="31"/>
      <c r="J64" s="31"/>
      <c r="K64" s="31"/>
    </row>
    <row r="65" spans="1:11" s="12" customFormat="1" x14ac:dyDescent="0.25">
      <c r="A65" s="30"/>
      <c r="B65" s="36"/>
      <c r="C65" s="31"/>
      <c r="D65" s="31"/>
      <c r="E65" s="31"/>
      <c r="F65" s="31"/>
      <c r="G65" s="31"/>
      <c r="H65" s="31"/>
      <c r="I65" s="31"/>
      <c r="J65" s="31"/>
      <c r="K65" s="31"/>
    </row>
    <row r="66" spans="1:11" s="12" customFormat="1" x14ac:dyDescent="0.25">
      <c r="A66" s="30"/>
      <c r="B66" s="36"/>
      <c r="C66" s="31"/>
      <c r="D66" s="31"/>
      <c r="E66" s="31"/>
      <c r="F66" s="31"/>
      <c r="G66" s="31"/>
      <c r="H66" s="31"/>
      <c r="I66" s="31"/>
      <c r="J66" s="31"/>
      <c r="K66" s="31"/>
    </row>
    <row r="67" spans="1:11" s="12" customFormat="1" x14ac:dyDescent="0.25">
      <c r="A67" s="30"/>
      <c r="B67" s="36"/>
      <c r="C67" s="31"/>
      <c r="D67" s="31"/>
      <c r="E67" s="31"/>
      <c r="F67" s="31"/>
      <c r="G67" s="31"/>
      <c r="H67" s="31"/>
      <c r="I67" s="31"/>
      <c r="J67" s="31"/>
      <c r="K67" s="31"/>
    </row>
    <row r="68" spans="1:11" s="12" customFormat="1" x14ac:dyDescent="0.25">
      <c r="A68" s="30"/>
      <c r="B68" s="36"/>
      <c r="C68" s="31"/>
      <c r="D68" s="31"/>
      <c r="E68" s="31"/>
      <c r="F68" s="31"/>
      <c r="G68" s="31"/>
      <c r="H68" s="31"/>
      <c r="I68" s="31"/>
      <c r="J68" s="31"/>
      <c r="K68" s="31"/>
    </row>
    <row r="69" spans="1:11" s="12" customFormat="1" x14ac:dyDescent="0.25">
      <c r="A69" s="30"/>
      <c r="B69" s="36"/>
      <c r="C69" s="31"/>
      <c r="D69" s="31"/>
      <c r="E69" s="31"/>
      <c r="F69" s="31"/>
      <c r="G69" s="31"/>
      <c r="H69" s="31"/>
      <c r="I69" s="31"/>
      <c r="J69" s="31"/>
      <c r="K69" s="31"/>
    </row>
    <row r="70" spans="1:11" s="12" customFormat="1" x14ac:dyDescent="0.25">
      <c r="A70" s="30"/>
      <c r="B70" s="36"/>
      <c r="C70" s="31"/>
      <c r="D70" s="31"/>
      <c r="E70" s="31"/>
      <c r="F70" s="31"/>
      <c r="G70" s="31"/>
      <c r="H70" s="31"/>
      <c r="I70" s="31"/>
      <c r="J70" s="31"/>
      <c r="K70" s="31"/>
    </row>
    <row r="71" spans="1:11" s="12" customFormat="1" x14ac:dyDescent="0.25">
      <c r="A71" s="30"/>
      <c r="B71" s="36"/>
      <c r="C71" s="31"/>
      <c r="D71" s="31"/>
      <c r="E71" s="31"/>
      <c r="F71" s="31"/>
      <c r="G71" s="31"/>
      <c r="H71" s="31"/>
      <c r="I71" s="31"/>
      <c r="J71" s="31"/>
      <c r="K71" s="31"/>
    </row>
    <row r="72" spans="1:11" s="12" customFormat="1" x14ac:dyDescent="0.25">
      <c r="A72" s="30"/>
      <c r="B72" s="36"/>
      <c r="C72" s="31"/>
      <c r="D72" s="31"/>
      <c r="E72" s="31"/>
      <c r="F72" s="31"/>
      <c r="G72" s="31"/>
      <c r="H72" s="31"/>
      <c r="I72" s="31"/>
      <c r="J72" s="31"/>
      <c r="K72" s="31"/>
    </row>
    <row r="73" spans="1:11" s="12" customFormat="1" x14ac:dyDescent="0.25">
      <c r="A73" s="30"/>
      <c r="B73" s="36"/>
      <c r="C73" s="31"/>
      <c r="D73" s="31"/>
      <c r="E73" s="31"/>
      <c r="F73" s="31"/>
      <c r="G73" s="31"/>
      <c r="H73" s="31"/>
      <c r="I73" s="31"/>
      <c r="J73" s="31"/>
      <c r="K73" s="31"/>
    </row>
    <row r="74" spans="1:11" s="12" customFormat="1" x14ac:dyDescent="0.25">
      <c r="A74" s="30"/>
      <c r="B74" s="36"/>
      <c r="C74" s="31"/>
      <c r="D74" s="31"/>
      <c r="E74" s="31"/>
      <c r="F74" s="31"/>
      <c r="G74" s="31"/>
      <c r="H74" s="31"/>
      <c r="I74" s="31"/>
      <c r="J74" s="31"/>
      <c r="K74" s="31"/>
    </row>
    <row r="75" spans="1:11" s="12" customFormat="1" x14ac:dyDescent="0.25">
      <c r="A75" s="30"/>
      <c r="B75" s="36"/>
      <c r="C75" s="31"/>
      <c r="D75" s="31"/>
      <c r="E75" s="31"/>
      <c r="F75" s="31"/>
      <c r="G75" s="31"/>
      <c r="H75" s="31"/>
      <c r="I75" s="31"/>
      <c r="J75" s="31"/>
      <c r="K75" s="31"/>
    </row>
    <row r="76" spans="1:11" s="12" customFormat="1" x14ac:dyDescent="0.25">
      <c r="A76" s="30"/>
      <c r="B76" s="36"/>
      <c r="C76" s="31"/>
      <c r="D76" s="31"/>
      <c r="E76" s="31"/>
      <c r="F76" s="31"/>
      <c r="G76" s="31"/>
      <c r="H76" s="31"/>
      <c r="I76" s="31"/>
      <c r="J76" s="31"/>
      <c r="K76" s="31"/>
    </row>
    <row r="77" spans="1:11" s="12" customFormat="1" x14ac:dyDescent="0.25">
      <c r="A77" s="30"/>
      <c r="B77" s="36"/>
      <c r="C77" s="31"/>
      <c r="D77" s="31"/>
      <c r="E77" s="31"/>
      <c r="F77" s="31"/>
      <c r="G77" s="31"/>
      <c r="H77" s="31"/>
      <c r="I77" s="31"/>
      <c r="J77" s="31"/>
      <c r="K77" s="31"/>
    </row>
    <row r="78" spans="1:11" s="12" customFormat="1" x14ac:dyDescent="0.25">
      <c r="A78" s="30"/>
      <c r="B78" s="36"/>
      <c r="C78" s="31"/>
      <c r="D78" s="31"/>
      <c r="E78" s="31"/>
      <c r="F78" s="31"/>
      <c r="G78" s="31"/>
      <c r="H78" s="31"/>
      <c r="I78" s="31"/>
      <c r="J78" s="31"/>
      <c r="K78" s="31"/>
    </row>
  </sheetData>
  <mergeCells count="5">
    <mergeCell ref="B35:C35"/>
    <mergeCell ref="B3:H3"/>
    <mergeCell ref="C5:J5"/>
    <mergeCell ref="B1:K1"/>
    <mergeCell ref="B2:K2"/>
  </mergeCells>
  <pageMargins left="0.78740155696868896" right="0.19685038924217199" top="0" bottom="0" header="0.51181101799011197" footer="0.51181101799011197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7"/>
  <sheetViews>
    <sheetView workbookViewId="0"/>
  </sheetViews>
  <sheetFormatPr defaultColWidth="9" defaultRowHeight="12.75" x14ac:dyDescent="0.2"/>
  <cols>
    <col min="1" max="1" width="20.85546875" customWidth="1"/>
    <col min="2" max="2" width="11.28515625" customWidth="1"/>
    <col min="3" max="3" width="11.42578125" bestFit="1" customWidth="1"/>
  </cols>
  <sheetData>
    <row r="3" spans="1:9" ht="12.75" customHeight="1" x14ac:dyDescent="0.2">
      <c r="A3" s="37"/>
      <c r="B3" s="69" t="s">
        <v>61</v>
      </c>
      <c r="C3" s="70"/>
      <c r="D3" s="71" t="s">
        <v>62</v>
      </c>
      <c r="E3" s="72"/>
      <c r="F3" s="69" t="s">
        <v>63</v>
      </c>
      <c r="G3" s="70"/>
      <c r="H3" s="69" t="s">
        <v>64</v>
      </c>
      <c r="I3" s="70"/>
    </row>
    <row r="4" spans="1:9" x14ac:dyDescent="0.2">
      <c r="A4" s="38" t="s">
        <v>65</v>
      </c>
      <c r="B4" s="39" t="s">
        <v>66</v>
      </c>
      <c r="C4" s="40" t="s">
        <v>67</v>
      </c>
      <c r="D4" s="41" t="s">
        <v>66</v>
      </c>
      <c r="E4" s="42" t="s">
        <v>67</v>
      </c>
      <c r="F4" s="39" t="s">
        <v>66</v>
      </c>
      <c r="G4" s="42" t="s">
        <v>67</v>
      </c>
      <c r="H4" s="39" t="s">
        <v>66</v>
      </c>
      <c r="I4" s="42" t="s">
        <v>67</v>
      </c>
    </row>
    <row r="5" spans="1:9" ht="25.5" x14ac:dyDescent="0.2">
      <c r="A5" s="43" t="s">
        <v>59</v>
      </c>
      <c r="B5" s="44">
        <f>'для поселений'!K34</f>
        <v>10</v>
      </c>
      <c r="C5" s="45">
        <v>100</v>
      </c>
      <c r="D5" s="46"/>
      <c r="E5" s="47"/>
      <c r="F5" s="46"/>
      <c r="G5" s="47"/>
      <c r="H5" s="46"/>
      <c r="I5" s="47"/>
    </row>
    <row r="6" spans="1:9" ht="25.5" x14ac:dyDescent="0.2">
      <c r="A6" s="43" t="s">
        <v>68</v>
      </c>
      <c r="B6" s="44" t="s">
        <v>69</v>
      </c>
      <c r="C6" s="45">
        <v>1.4999999999999999E-2</v>
      </c>
      <c r="D6" s="46"/>
      <c r="E6" s="47"/>
      <c r="F6" s="46"/>
      <c r="G6" s="47"/>
      <c r="H6" s="46"/>
      <c r="I6" s="47"/>
    </row>
    <row r="7" spans="1:9" ht="38.25" x14ac:dyDescent="0.2">
      <c r="A7" s="48" t="s">
        <v>3</v>
      </c>
      <c r="B7" s="49">
        <v>0</v>
      </c>
      <c r="C7" s="50">
        <f>B7/B5</f>
        <v>0</v>
      </c>
      <c r="D7" s="51"/>
      <c r="E7" s="52"/>
      <c r="F7" s="51"/>
      <c r="G7" s="50"/>
      <c r="H7" s="51"/>
      <c r="I7" s="53"/>
    </row>
    <row r="8" spans="1:9" ht="25.5" x14ac:dyDescent="0.2">
      <c r="A8" s="48" t="s">
        <v>4</v>
      </c>
      <c r="B8" s="49">
        <f>'для поселений'!D34</f>
        <v>4</v>
      </c>
      <c r="C8" s="50">
        <f>B8/B5</f>
        <v>0.4</v>
      </c>
      <c r="D8" s="51"/>
      <c r="E8" s="52"/>
      <c r="F8" s="51"/>
      <c r="G8" s="50"/>
      <c r="H8" s="51"/>
      <c r="I8" s="53"/>
    </row>
    <row r="9" spans="1:9" ht="25.5" x14ac:dyDescent="0.2">
      <c r="A9" s="48" t="s">
        <v>5</v>
      </c>
      <c r="B9" s="49">
        <f>'для поселений'!E34</f>
        <v>0</v>
      </c>
      <c r="C9" s="50">
        <v>0</v>
      </c>
      <c r="D9" s="51"/>
      <c r="E9" s="52"/>
      <c r="F9" s="51"/>
      <c r="G9" s="50"/>
      <c r="H9" s="51"/>
      <c r="I9" s="53"/>
    </row>
    <row r="10" spans="1:9" ht="38.25" x14ac:dyDescent="0.2">
      <c r="A10" s="48" t="s">
        <v>6</v>
      </c>
      <c r="B10" s="49">
        <f>'для поселений'!F34</f>
        <v>0</v>
      </c>
      <c r="C10" s="50">
        <f>B10/B5</f>
        <v>0</v>
      </c>
      <c r="D10" s="51"/>
      <c r="E10" s="52"/>
      <c r="F10" s="51"/>
      <c r="G10" s="50"/>
      <c r="H10" s="51"/>
      <c r="I10" s="53"/>
    </row>
    <row r="11" spans="1:9" ht="25.5" x14ac:dyDescent="0.2">
      <c r="A11" s="48" t="s">
        <v>7</v>
      </c>
      <c r="B11" s="49">
        <f>'для поселений'!G34</f>
        <v>6</v>
      </c>
      <c r="C11" s="50">
        <f>B11/B5</f>
        <v>0.6</v>
      </c>
      <c r="D11" s="51"/>
      <c r="E11" s="52"/>
      <c r="F11" s="51"/>
      <c r="G11" s="50"/>
      <c r="H11" s="51"/>
      <c r="I11" s="53"/>
    </row>
    <row r="12" spans="1:9" ht="25.5" x14ac:dyDescent="0.2">
      <c r="A12" s="48" t="s">
        <v>8</v>
      </c>
      <c r="B12" s="49">
        <f>'для поселений'!E10</f>
        <v>0</v>
      </c>
      <c r="C12" s="50">
        <f>B12/B5</f>
        <v>0</v>
      </c>
      <c r="D12" s="51"/>
      <c r="E12" s="52"/>
      <c r="F12" s="51"/>
      <c r="G12" s="50"/>
      <c r="H12" s="51"/>
      <c r="I12" s="53"/>
    </row>
    <row r="13" spans="1:9" ht="25.5" x14ac:dyDescent="0.2">
      <c r="A13" s="48" t="s">
        <v>9</v>
      </c>
      <c r="B13" s="49">
        <f>'для поселений'!E11</f>
        <v>0</v>
      </c>
      <c r="C13" s="50">
        <v>0</v>
      </c>
      <c r="D13" s="51"/>
      <c r="E13" s="52"/>
      <c r="F13" s="51"/>
      <c r="G13" s="50"/>
      <c r="H13" s="51"/>
      <c r="I13" s="53"/>
    </row>
    <row r="14" spans="1:9" ht="25.5" x14ac:dyDescent="0.2">
      <c r="A14" s="54" t="s">
        <v>10</v>
      </c>
      <c r="B14" s="49">
        <f>'для поселений'!E14</f>
        <v>0</v>
      </c>
      <c r="C14" s="55">
        <f>B14/B5</f>
        <v>0</v>
      </c>
      <c r="D14" s="56"/>
      <c r="E14" s="57"/>
      <c r="F14" s="56"/>
      <c r="G14" s="55"/>
      <c r="H14" s="56"/>
      <c r="I14" s="58"/>
    </row>
    <row r="15" spans="1:9" s="12" customFormat="1" x14ac:dyDescent="0.2">
      <c r="A15" s="59"/>
      <c r="C15" s="60"/>
      <c r="E15" s="61"/>
      <c r="G15" s="60"/>
    </row>
    <row r="16" spans="1:9" s="12" customFormat="1" x14ac:dyDescent="0.2">
      <c r="B16" s="73"/>
      <c r="C16" s="73"/>
      <c r="D16" s="73"/>
      <c r="E16" s="73"/>
      <c r="F16" s="73"/>
      <c r="G16" s="73"/>
      <c r="H16" s="73"/>
      <c r="I16" s="73"/>
    </row>
    <row r="18" spans="1:9" x14ac:dyDescent="0.2">
      <c r="A18" s="73"/>
      <c r="B18" s="73"/>
      <c r="C18" s="73"/>
      <c r="D18" s="73"/>
      <c r="E18" s="73"/>
      <c r="F18" s="73"/>
      <c r="G18" s="73"/>
      <c r="H18" s="73"/>
      <c r="I18" s="73"/>
    </row>
    <row r="19" spans="1:9" x14ac:dyDescent="0.2">
      <c r="A19" s="73"/>
      <c r="B19" s="73"/>
      <c r="C19" s="73"/>
      <c r="D19" s="73"/>
      <c r="E19" s="73"/>
      <c r="F19" s="73"/>
      <c r="G19" s="73"/>
      <c r="H19" s="73"/>
      <c r="I19" s="73"/>
    </row>
    <row r="20" spans="1:9" x14ac:dyDescent="0.2">
      <c r="A20" s="73"/>
      <c r="B20" s="73"/>
      <c r="C20" s="73"/>
      <c r="D20" s="73"/>
      <c r="E20" s="73"/>
      <c r="F20" s="73"/>
      <c r="G20" s="73"/>
      <c r="H20" s="73"/>
      <c r="I20" s="73"/>
    </row>
    <row r="21" spans="1:9" x14ac:dyDescent="0.2">
      <c r="A21" s="73"/>
      <c r="B21" s="73"/>
      <c r="C21" s="73"/>
      <c r="D21" s="73"/>
      <c r="E21" s="73"/>
      <c r="F21" s="73"/>
      <c r="G21" s="73"/>
      <c r="H21" s="73"/>
      <c r="I21" s="73"/>
    </row>
    <row r="22" spans="1:9" x14ac:dyDescent="0.2">
      <c r="A22" s="73"/>
      <c r="B22" s="73"/>
      <c r="C22" s="73"/>
      <c r="D22" s="73"/>
      <c r="E22" s="73"/>
      <c r="F22" s="73"/>
      <c r="G22" s="73"/>
      <c r="H22" s="73"/>
      <c r="I22" s="73"/>
    </row>
    <row r="23" spans="1:9" x14ac:dyDescent="0.2">
      <c r="A23" s="73"/>
      <c r="B23" s="73"/>
      <c r="C23" s="73"/>
      <c r="D23" s="73"/>
      <c r="E23" s="73"/>
      <c r="F23" s="73"/>
      <c r="G23" s="73"/>
      <c r="H23" s="73"/>
      <c r="I23" s="73"/>
    </row>
    <row r="24" spans="1:9" x14ac:dyDescent="0.2">
      <c r="A24" s="73"/>
      <c r="B24" s="73"/>
      <c r="C24" s="73"/>
      <c r="D24" s="73"/>
      <c r="E24" s="73"/>
      <c r="F24" s="73"/>
      <c r="G24" s="73"/>
      <c r="H24" s="73"/>
      <c r="I24" s="73"/>
    </row>
    <row r="25" spans="1:9" x14ac:dyDescent="0.2">
      <c r="A25" s="73"/>
      <c r="B25" s="73"/>
      <c r="C25" s="73"/>
      <c r="D25" s="73"/>
      <c r="E25" s="73"/>
      <c r="F25" s="73"/>
      <c r="G25" s="73"/>
      <c r="H25" s="73"/>
      <c r="I25" s="73"/>
    </row>
    <row r="26" spans="1:9" x14ac:dyDescent="0.2">
      <c r="A26" s="73"/>
      <c r="B26" s="73"/>
      <c r="C26" s="73"/>
      <c r="D26" s="73"/>
      <c r="E26" s="73"/>
      <c r="F26" s="73"/>
      <c r="G26" s="73"/>
      <c r="H26" s="73"/>
      <c r="I26" s="73"/>
    </row>
    <row r="27" spans="1:9" x14ac:dyDescent="0.2">
      <c r="A27" s="73"/>
      <c r="B27" s="73"/>
      <c r="C27" s="73"/>
      <c r="D27" s="73"/>
      <c r="E27" s="73"/>
      <c r="F27" s="73"/>
      <c r="G27" s="73"/>
      <c r="H27" s="73"/>
      <c r="I27" s="73"/>
    </row>
  </sheetData>
  <mergeCells count="9">
    <mergeCell ref="B3:C3"/>
    <mergeCell ref="D3:E3"/>
    <mergeCell ref="F3:G3"/>
    <mergeCell ref="H3:I3"/>
    <mergeCell ref="A18:I27"/>
    <mergeCell ref="B16:C16"/>
    <mergeCell ref="D16:E16"/>
    <mergeCell ref="F16:G16"/>
    <mergeCell ref="H16:I16"/>
  </mergeCells>
  <pageMargins left="0.39370077848434398" right="0.19685038924217199" top="0.78740155696868896" bottom="0.98425197601318404" header="0.51181101799011197" footer="0.51181101799011197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для поселений</vt:lpstr>
      <vt:lpstr>структура</vt:lpstr>
      <vt:lpstr>'для поселений'!Область_печати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SecretarBG</dc:creator>
  <cp:lastModifiedBy>SecretarBG</cp:lastModifiedBy>
  <cp:lastPrinted>2025-10-01T11:57:23Z</cp:lastPrinted>
  <dcterms:created xsi:type="dcterms:W3CDTF">2025-09-02T11:37:40Z</dcterms:created>
  <dcterms:modified xsi:type="dcterms:W3CDTF">2025-10-01T12:19:30Z</dcterms:modified>
</cp:coreProperties>
</file>