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" l="1"/>
  <c r="B12" i="2"/>
  <c r="B9" i="2"/>
  <c r="L32" i="1"/>
  <c r="K31" i="1"/>
  <c r="K30" i="1"/>
  <c r="K29" i="1"/>
  <c r="K28" i="1"/>
  <c r="K27" i="1"/>
  <c r="K26" i="1"/>
  <c r="J24" i="1"/>
  <c r="I24" i="1"/>
  <c r="I22" i="1" s="1"/>
  <c r="H24" i="1"/>
  <c r="H22" i="1" s="1"/>
  <c r="G24" i="1"/>
  <c r="G22" i="1" s="1"/>
  <c r="F24" i="1"/>
  <c r="F22" i="1" s="1"/>
  <c r="E24" i="1"/>
  <c r="E22" i="1" s="1"/>
  <c r="D24" i="1"/>
  <c r="D22" i="1" s="1"/>
  <c r="C24" i="1"/>
  <c r="K23" i="1"/>
  <c r="J22" i="1"/>
  <c r="C22" i="1"/>
  <c r="K21" i="1"/>
  <c r="K20" i="1"/>
  <c r="K19" i="1"/>
  <c r="K18" i="1"/>
  <c r="K17" i="1"/>
  <c r="K16" i="1"/>
  <c r="K15" i="1"/>
  <c r="J13" i="1"/>
  <c r="I13" i="1"/>
  <c r="H13" i="1"/>
  <c r="G13" i="1"/>
  <c r="F13" i="1"/>
  <c r="E13" i="1"/>
  <c r="D13" i="1"/>
  <c r="C13" i="1"/>
  <c r="K12" i="1"/>
  <c r="K11" i="1"/>
  <c r="K9" i="1"/>
  <c r="J7" i="1"/>
  <c r="J32" i="1" s="1"/>
  <c r="I7" i="1"/>
  <c r="H7" i="1"/>
  <c r="G7" i="1"/>
  <c r="F7" i="1"/>
  <c r="E7" i="1"/>
  <c r="D7" i="1"/>
  <c r="C7" i="1"/>
  <c r="E32" i="1" l="1"/>
  <c r="F32" i="1"/>
  <c r="B10" i="2" s="1"/>
  <c r="K24" i="1"/>
  <c r="K13" i="1"/>
  <c r="K7" i="1"/>
  <c r="D32" i="1"/>
  <c r="B8" i="2" s="1"/>
  <c r="K22" i="1"/>
  <c r="G32" i="1"/>
  <c r="B11" i="2" s="1"/>
  <c r="H32" i="1"/>
  <c r="I32" i="1"/>
  <c r="C32" i="1"/>
  <c r="K32" i="1" l="1"/>
  <c r="B5" i="2" s="1"/>
  <c r="C11" i="2" l="1"/>
  <c r="C7" i="2"/>
  <c r="C14" i="2"/>
  <c r="C12" i="2"/>
  <c r="C10" i="2"/>
  <c r="C8" i="2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<sst xmlns="http://schemas.openxmlformats.org/spreadsheetml/2006/main" count="88" uniqueCount="66">
  <si>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</si>
  <si>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</si>
  <si>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</si>
  <si>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</si>
  <si>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</si>
  <si>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</si>
  <si>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</si>
  <si>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</si>
  <si>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</si>
  <si>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</si>
  <si>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</si>
  <si>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</si>
  <si>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</si>
  <si>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</si>
  <si>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</si>
  <si>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</si>
  <si>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</si>
  <si>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</si>
  <si>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</si>
  <si>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</si>
  <si>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</si>
  <si>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</si>
  <si>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</si>
  <si>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</si>
  <si>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</si>
  <si>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</si>
  <si>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</si>
  <si>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</si>
  <si>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</si>
  <si>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</si>
  <si>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</si>
  <si>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</si>
  <si>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</si>
  <si>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</si>
  <si>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</si>
  <si>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</si>
  <si>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</si>
  <si>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</si>
  <si>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</si>
  <si>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</si>
  <si>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</si>
  <si>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</si>
  <si>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</si>
  <si>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</si>
  <si>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</si>
  <si>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</si>
  <si>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</si>
  <si>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</si>
  <si>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</si>
  <si>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</si>
  <si>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</si>
  <si>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</si>
  <si>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</si>
  <si>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</si>
  <si>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</si>
  <si>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</si>
  <si>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</si>
  <si>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</si>
  <si>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</si>
  <si>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</si>
  <si>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</si>
  <si>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</si>
  <si>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</si>
  <si>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</si>
  <si>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</si>
  <si>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октябрь месяц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</si>
</sst>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topLeftCell="A4" zoomScaleNormal="100" workbookViewId="0">
      <selection activeCell="S20" sqref="S20"/>
    </sheetView>
  </sheetViews>
  <sheetFormatPr defaultRowHeight="15" x14ac:dyDescent="0.2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 x14ac:dyDescent="0.25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 x14ac:dyDescent="0.3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 x14ac:dyDescent="0.25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 x14ac:dyDescent="0.2">
      <c r="A7" s="16" t="s">
        <v>13</v>
      </c>
      <c r="B7" s="17" t="s">
        <v>14</v>
      </c>
      <c r="C7" s="18">
        <f>C9+C10+C11+C12</f>
        <v>0</v>
      </c>
      <c r="D7" s="18">
        <f t="shared" ref="D7:K7" si="0">D9+D10+D11+D12</f>
        <v>2</v>
      </c>
      <c r="E7" s="18">
        <f t="shared" si="0"/>
        <v>0</v>
      </c>
      <c r="F7" s="18">
        <f t="shared" si="0"/>
        <v>0</v>
      </c>
      <c r="G7" s="18">
        <f t="shared" si="0"/>
        <v>8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10</v>
      </c>
      <c r="L7" s="71">
        <v>129</v>
      </c>
    </row>
    <row r="8" spans="1:12" s="13" customFormat="1" ht="12.75" customHeight="1" x14ac:dyDescent="0.25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 x14ac:dyDescent="0.25">
      <c r="A9" s="9" t="s">
        <v>17</v>
      </c>
      <c r="B9" s="10" t="s">
        <v>18</v>
      </c>
      <c r="C9" s="11"/>
      <c r="D9" s="11"/>
      <c r="E9" s="11"/>
      <c r="F9" s="11"/>
      <c r="G9" s="11"/>
      <c r="H9" s="11"/>
      <c r="I9" s="11"/>
      <c r="J9" s="11"/>
      <c r="K9" s="14">
        <f t="shared" ref="K9:K32" si="1">C9+D9+E9+F9+G9+H9+I9+J9</f>
        <v>0</v>
      </c>
      <c r="L9" s="12">
        <v>16</v>
      </c>
    </row>
    <row r="10" spans="1:12" s="13" customFormat="1" ht="25.5" customHeight="1" x14ac:dyDescent="0.25">
      <c r="A10" s="9" t="s">
        <v>19</v>
      </c>
      <c r="B10" s="10" t="s">
        <v>20</v>
      </c>
      <c r="C10" s="11"/>
      <c r="D10" s="11"/>
      <c r="E10" s="11"/>
      <c r="F10" s="11"/>
      <c r="G10" s="11"/>
      <c r="H10" s="11"/>
      <c r="I10" s="11"/>
      <c r="J10" s="11"/>
      <c r="K10" s="14">
        <v>0</v>
      </c>
      <c r="L10" s="12">
        <v>23</v>
      </c>
    </row>
    <row r="11" spans="1:12" s="13" customFormat="1" ht="26.25" customHeight="1" x14ac:dyDescent="0.25">
      <c r="A11" s="9" t="s">
        <v>21</v>
      </c>
      <c r="B11" s="10" t="s">
        <v>22</v>
      </c>
      <c r="C11" s="11"/>
      <c r="D11" s="11"/>
      <c r="E11" s="11"/>
      <c r="F11" s="11"/>
      <c r="G11" s="11">
        <v>1</v>
      </c>
      <c r="H11" s="11"/>
      <c r="I11" s="11"/>
      <c r="J11" s="11"/>
      <c r="K11" s="14">
        <f t="shared" si="1"/>
        <v>1</v>
      </c>
      <c r="L11" s="12">
        <v>15</v>
      </c>
    </row>
    <row r="12" spans="1:12" s="13" customFormat="1" ht="24.75" customHeight="1" x14ac:dyDescent="0.25">
      <c r="A12" s="9" t="s">
        <v>23</v>
      </c>
      <c r="B12" s="10" t="s">
        <v>24</v>
      </c>
      <c r="C12" s="11"/>
      <c r="D12" s="11">
        <v>2</v>
      </c>
      <c r="E12" s="11"/>
      <c r="F12" s="11"/>
      <c r="G12" s="11">
        <v>7</v>
      </c>
      <c r="H12" s="11"/>
      <c r="I12" s="11"/>
      <c r="J12" s="11"/>
      <c r="K12" s="14">
        <f t="shared" si="1"/>
        <v>9</v>
      </c>
      <c r="L12" s="12">
        <v>65</v>
      </c>
    </row>
    <row r="13" spans="1:12" s="13" customFormat="1" ht="24" x14ac:dyDescent="0.25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2</v>
      </c>
      <c r="E13" s="18">
        <f t="shared" si="2"/>
        <v>0</v>
      </c>
      <c r="F13" s="18">
        <f t="shared" si="2"/>
        <v>0</v>
      </c>
      <c r="G13" s="18">
        <f t="shared" si="2"/>
        <v>8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10</v>
      </c>
      <c r="L13" s="70">
        <v>129</v>
      </c>
    </row>
    <row r="14" spans="1:12" s="13" customFormat="1" x14ac:dyDescent="0.25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 x14ac:dyDescent="0.25">
      <c r="A15" s="23" t="s">
        <v>28</v>
      </c>
      <c r="B15" s="24" t="s">
        <v>29</v>
      </c>
      <c r="C15" s="25"/>
      <c r="D15" s="25"/>
      <c r="E15" s="25"/>
      <c r="F15" s="25"/>
      <c r="G15" s="25"/>
      <c r="H15" s="25"/>
      <c r="I15" s="25"/>
      <c r="J15" s="25"/>
      <c r="K15" s="14">
        <f t="shared" si="1"/>
        <v>0</v>
      </c>
      <c r="L15" s="12">
        <v>14</v>
      </c>
    </row>
    <row r="16" spans="1:12" s="13" customFormat="1" ht="16.5" customHeight="1" x14ac:dyDescent="0.25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 x14ac:dyDescent="0.25">
      <c r="A17" s="9" t="s">
        <v>32</v>
      </c>
      <c r="B17" s="10" t="s">
        <v>33</v>
      </c>
      <c r="C17" s="11"/>
      <c r="D17" s="11"/>
      <c r="E17" s="11"/>
      <c r="F17" s="11"/>
      <c r="G17" s="11"/>
      <c r="H17" s="11"/>
      <c r="I17" s="11"/>
      <c r="J17" s="11"/>
      <c r="K17" s="14">
        <f t="shared" si="1"/>
        <v>0</v>
      </c>
      <c r="L17" s="12">
        <v>24</v>
      </c>
    </row>
    <row r="18" spans="1:12" s="13" customFormat="1" x14ac:dyDescent="0.25">
      <c r="A18" s="9" t="s">
        <v>34</v>
      </c>
      <c r="B18" s="10" t="s">
        <v>35</v>
      </c>
      <c r="C18" s="11"/>
      <c r="D18" s="11"/>
      <c r="E18" s="11"/>
      <c r="F18" s="11"/>
      <c r="G18" s="11">
        <v>5</v>
      </c>
      <c r="H18" s="11"/>
      <c r="I18" s="11"/>
      <c r="J18" s="11"/>
      <c r="K18" s="14">
        <f t="shared" si="1"/>
        <v>5</v>
      </c>
      <c r="L18" s="12">
        <v>86</v>
      </c>
    </row>
    <row r="19" spans="1:12" s="13" customFormat="1" x14ac:dyDescent="0.25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 x14ac:dyDescent="0.25">
      <c r="A20" s="9" t="s">
        <v>38</v>
      </c>
      <c r="B20" s="10" t="s">
        <v>39</v>
      </c>
      <c r="C20" s="11"/>
      <c r="D20" s="11">
        <v>2</v>
      </c>
      <c r="E20" s="11"/>
      <c r="F20" s="11"/>
      <c r="G20" s="11">
        <v>3</v>
      </c>
      <c r="H20" s="11"/>
      <c r="I20" s="11"/>
      <c r="J20" s="11"/>
      <c r="K20" s="14">
        <f t="shared" si="1"/>
        <v>5</v>
      </c>
      <c r="L20" s="12">
        <v>5</v>
      </c>
    </row>
    <row r="21" spans="1:12" s="13" customFormat="1" ht="17.25" customHeight="1" x14ac:dyDescent="0.25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 x14ac:dyDescent="0.2">
      <c r="A22" s="16" t="s">
        <v>42</v>
      </c>
      <c r="B22" s="17" t="s">
        <v>43</v>
      </c>
      <c r="C22" s="18">
        <f>C23+C24</f>
        <v>0</v>
      </c>
      <c r="D22" s="18">
        <f>D24</f>
        <v>4</v>
      </c>
      <c r="E22" s="18">
        <f t="shared" ref="E22:J22" si="3">E23+E24</f>
        <v>0</v>
      </c>
      <c r="F22" s="18">
        <f t="shared" si="3"/>
        <v>0</v>
      </c>
      <c r="G22" s="18">
        <f t="shared" si="3"/>
        <v>0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4</v>
      </c>
      <c r="L22" s="19">
        <v>47</v>
      </c>
    </row>
    <row r="23" spans="1:12" s="13" customFormat="1" ht="24" x14ac:dyDescent="0.25">
      <c r="A23" s="9" t="s">
        <v>44</v>
      </c>
      <c r="B23" s="10" t="s">
        <v>45</v>
      </c>
      <c r="C23" s="26"/>
      <c r="D23" s="26">
        <v>1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1</v>
      </c>
      <c r="L23" s="12">
        <v>3</v>
      </c>
    </row>
    <row r="24" spans="1:12" s="13" customFormat="1" ht="24" customHeight="1" x14ac:dyDescent="0.25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4</v>
      </c>
      <c r="E24" s="18">
        <f t="shared" si="4"/>
        <v>0</v>
      </c>
      <c r="F24" s="18">
        <f t="shared" si="4"/>
        <v>0</v>
      </c>
      <c r="G24" s="18">
        <f t="shared" si="4"/>
        <v>0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4</v>
      </c>
      <c r="L24" s="19">
        <v>47</v>
      </c>
    </row>
    <row r="25" spans="1:12" s="13" customFormat="1" ht="15.75" customHeight="1" x14ac:dyDescent="0.25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 x14ac:dyDescent="0.25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 x14ac:dyDescent="0.25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 x14ac:dyDescent="0.25">
      <c r="A28" s="9" t="s">
        <v>50</v>
      </c>
      <c r="B28" s="10" t="s">
        <v>33</v>
      </c>
      <c r="C28" s="11"/>
      <c r="D28" s="11"/>
      <c r="E28" s="11"/>
      <c r="F28" s="11"/>
      <c r="G28" s="11"/>
      <c r="H28" s="11"/>
      <c r="I28" s="11"/>
      <c r="J28" s="11"/>
      <c r="K28" s="14">
        <f t="shared" si="1"/>
        <v>0</v>
      </c>
      <c r="L28" s="12">
        <v>27</v>
      </c>
    </row>
    <row r="29" spans="1:12" s="13" customFormat="1" x14ac:dyDescent="0.25">
      <c r="A29" s="9" t="s">
        <v>51</v>
      </c>
      <c r="B29" s="10" t="s">
        <v>35</v>
      </c>
      <c r="C29" s="11"/>
      <c r="D29" s="11">
        <v>1</v>
      </c>
      <c r="E29" s="11"/>
      <c r="F29" s="11"/>
      <c r="G29" s="11"/>
      <c r="H29" s="11"/>
      <c r="I29" s="11"/>
      <c r="J29" s="11"/>
      <c r="K29" s="14">
        <f t="shared" si="1"/>
        <v>1</v>
      </c>
      <c r="L29" s="12">
        <v>16</v>
      </c>
    </row>
    <row r="30" spans="1:12" s="13" customFormat="1" ht="15" customHeight="1" x14ac:dyDescent="0.25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 x14ac:dyDescent="0.25">
      <c r="A31" s="9" t="s">
        <v>53</v>
      </c>
      <c r="B31" s="10" t="s">
        <v>39</v>
      </c>
      <c r="C31" s="11"/>
      <c r="D31" s="11">
        <v>3</v>
      </c>
      <c r="E31" s="11"/>
      <c r="F31" s="11"/>
      <c r="G31" s="11"/>
      <c r="H31" s="11"/>
      <c r="I31" s="11"/>
      <c r="J31" s="11"/>
      <c r="K31" s="14">
        <f t="shared" si="1"/>
        <v>3</v>
      </c>
      <c r="L31" s="12">
        <v>3</v>
      </c>
    </row>
    <row r="32" spans="1:12" s="13" customFormat="1" ht="13.5" customHeight="1" x14ac:dyDescent="0.25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6</v>
      </c>
      <c r="E32" s="29">
        <f t="shared" si="5"/>
        <v>0</v>
      </c>
      <c r="F32" s="29">
        <f t="shared" si="5"/>
        <v>0</v>
      </c>
      <c r="G32" s="29">
        <f t="shared" si="5"/>
        <v>8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14</v>
      </c>
      <c r="L32" s="30">
        <f>L13+L22</f>
        <v>176</v>
      </c>
    </row>
    <row r="33" spans="1:12" s="13" customFormat="1" ht="45" customHeight="1" x14ac:dyDescent="0.25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 x14ac:dyDescent="0.25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 x14ac:dyDescent="0.25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 x14ac:dyDescent="0.25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 x14ac:dyDescent="0.25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 x14ac:dyDescent="0.25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 x14ac:dyDescent="0.25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 x14ac:dyDescent="0.25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 x14ac:dyDescent="0.25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 x14ac:dyDescent="0.25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 x14ac:dyDescent="0.25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 x14ac:dyDescent="0.25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 x14ac:dyDescent="0.25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 x14ac:dyDescent="0.25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 x14ac:dyDescent="0.25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 x14ac:dyDescent="0.25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 x14ac:dyDescent="0.25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 x14ac:dyDescent="0.25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 x14ac:dyDescent="0.25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 x14ac:dyDescent="0.25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 x14ac:dyDescent="0.25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 x14ac:dyDescent="0.25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 x14ac:dyDescent="0.25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 x14ac:dyDescent="0.25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 x14ac:dyDescent="0.25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 x14ac:dyDescent="0.25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 x14ac:dyDescent="0.25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 x14ac:dyDescent="0.25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 x14ac:dyDescent="0.25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 x14ac:dyDescent="0.25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 x14ac:dyDescent="0.25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 x14ac:dyDescent="0.25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 x14ac:dyDescent="0.25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 x14ac:dyDescent="0.25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 x14ac:dyDescent="0.25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 x14ac:dyDescent="0.25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 x14ac:dyDescent="0.25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 x14ac:dyDescent="0.25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 x14ac:dyDescent="0.25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 x14ac:dyDescent="0.25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 x14ac:dyDescent="0.25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 x14ac:dyDescent="0.25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 x14ac:dyDescent="0.25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 x14ac:dyDescent="0.25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C9" sqref="C9"/>
    </sheetView>
  </sheetViews>
  <sheetFormatPr defaultRowHeight="15" x14ac:dyDescent="0.2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 x14ac:dyDescent="0.3"/>
    <row r="3" spans="1:9" x14ac:dyDescent="0.25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 x14ac:dyDescent="0.25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 x14ac:dyDescent="0.25">
      <c r="A5" s="48" t="s">
        <v>55</v>
      </c>
      <c r="B5" s="49">
        <f>Лист1!K32</f>
        <v>14</v>
      </c>
      <c r="C5" s="50">
        <v>100</v>
      </c>
      <c r="D5" s="51"/>
      <c r="E5" s="52"/>
      <c r="F5" s="51"/>
      <c r="G5" s="52"/>
      <c r="H5" s="51"/>
      <c r="I5" s="52"/>
    </row>
    <row r="6" spans="1:9" ht="25.5" x14ac:dyDescent="0.2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 x14ac:dyDescent="0.2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 x14ac:dyDescent="0.25">
      <c r="A8" s="54" t="s">
        <v>4</v>
      </c>
      <c r="B8" s="55">
        <f>Лист1!D32</f>
        <v>6</v>
      </c>
      <c r="C8" s="56">
        <f>B8/B5</f>
        <v>0.42857142857142855</v>
      </c>
      <c r="D8" s="57"/>
      <c r="E8" s="58"/>
      <c r="F8" s="57"/>
      <c r="G8" s="56"/>
      <c r="H8" s="57"/>
      <c r="I8" s="59"/>
    </row>
    <row r="9" spans="1:9" ht="30" x14ac:dyDescent="0.25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 x14ac:dyDescent="0.25">
      <c r="A10" s="54" t="s">
        <v>6</v>
      </c>
      <c r="B10" s="55">
        <f>Лист1!F32</f>
        <v>0</v>
      </c>
      <c r="C10" s="56">
        <f>B10/B5</f>
        <v>0</v>
      </c>
      <c r="D10" s="57"/>
      <c r="E10" s="58"/>
      <c r="F10" s="57"/>
      <c r="G10" s="56"/>
      <c r="H10" s="57"/>
      <c r="I10" s="59"/>
    </row>
    <row r="11" spans="1:9" ht="30" x14ac:dyDescent="0.25">
      <c r="A11" s="54" t="s">
        <v>7</v>
      </c>
      <c r="B11" s="55">
        <f>Лист1!G32</f>
        <v>8</v>
      </c>
      <c r="C11" s="56">
        <f>B11/B5</f>
        <v>0.5714285714285714</v>
      </c>
      <c r="D11" s="57"/>
      <c r="E11" s="58"/>
      <c r="F11" s="57"/>
      <c r="G11" s="56"/>
      <c r="H11" s="57"/>
      <c r="I11" s="59"/>
    </row>
    <row r="12" spans="1:9" ht="30" x14ac:dyDescent="0.25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 x14ac:dyDescent="0.25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 x14ac:dyDescent="0.3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 x14ac:dyDescent="0.25">
      <c r="A15" s="65"/>
      <c r="B15" s="66"/>
      <c r="C15" s="67"/>
      <c r="E15" s="69"/>
      <c r="G15" s="67"/>
    </row>
    <row r="16" spans="1:9" s="68" customFormat="1" x14ac:dyDescent="0.25">
      <c r="B16" s="81"/>
      <c r="C16" s="81"/>
      <c r="D16" s="81"/>
      <c r="E16" s="81"/>
      <c r="F16" s="81"/>
      <c r="G16" s="81"/>
      <c r="H16" s="81"/>
      <c r="I16" s="81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2024-11-01T10:44:40Z</cp:lastPrinted>
  <dcterms:created xsi:type="dcterms:W3CDTF">2024-05-24T10:25:22Z</dcterms:created>
  <dcterms:modified xsi:type="dcterms:W3CDTF">2024-11-01T10:45:23Z</dcterms:modified>
</cp:coreProperties>
</file>