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3" i="1"/>
  <c r="C13"/>
  <c r="H12"/>
  <c r="C12"/>
  <c r="P12" s="1"/>
  <c r="M12" s="1"/>
  <c r="Q14"/>
  <c r="O14"/>
  <c r="N14"/>
  <c r="L14"/>
  <c r="K14"/>
  <c r="J14"/>
  <c r="I14"/>
  <c r="G14"/>
  <c r="F14"/>
  <c r="E14"/>
  <c r="D14"/>
  <c r="H11"/>
  <c r="H10"/>
  <c r="H9"/>
  <c r="H8"/>
  <c r="H7"/>
  <c r="H6"/>
  <c r="C11"/>
  <c r="P11" s="1"/>
  <c r="M11" s="1"/>
  <c r="C10"/>
  <c r="C9"/>
  <c r="C8"/>
  <c r="C7"/>
  <c r="P7" s="1"/>
  <c r="M7" s="1"/>
  <c r="C6"/>
  <c r="P6" s="1"/>
  <c r="M6" s="1"/>
  <c r="P13" l="1"/>
  <c r="M13" s="1"/>
  <c r="P10"/>
  <c r="M10" s="1"/>
  <c r="P9"/>
  <c r="M9" s="1"/>
  <c r="P8"/>
  <c r="M8" s="1"/>
  <c r="H14"/>
  <c r="P14"/>
  <c r="C14"/>
  <c r="M14" l="1"/>
</calcChain>
</file>

<file path=xl/sharedStrings.xml><?xml version="1.0" encoding="utf-8"?>
<sst xmlns="http://schemas.openxmlformats.org/spreadsheetml/2006/main" count="44" uniqueCount="24">
  <si>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</si>
  <si>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</si>
  <si>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</si>
  <si>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</si>
  <si>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</si>
  <si>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</si>
  <si>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</si>
  <si>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</si>
  <si>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</si>
  <si>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</si>
  <si>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</si>
  <si>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«Формирование современной городской среды»
на 2018-2024 годы»
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</si>
  <si>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</si>
  <si>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</si>
  <si>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на 2021-2025 года»
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</si>
  <si>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</si>
  <si>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</si>
  <si>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Утверждено в бюджете на 2020 год, тыс.руб.</t>
  </si>
  <si>
    <t>Кассовый расход на 31.12.2020 год, тыс.руб.</t>
  </si>
  <si>
    <t>Остаток неиспользованных целевых средств на 01.01.20221год, тыс.руб.</t>
  </si>
  <si>
    <t>Муниципальная программа "Управление муниципальным имуществом Белоглинского сельского поселения Белоглинского района на 2016-2020 годы"</t>
  </si>
  <si>
    <t>Администрация Белоглинского сельского поселения Белоглинского района</t>
  </si>
  <si>
    <t>Муниципальная программа "Развитие гражданского общества"</t>
  </si>
  <si>
    <t>Мониторинг исполнения муниципальных программ Белоглинского сельского поселения Белоглинского района за 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</si>
</sst>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view="pageBreakPreview" zoomScaleNormal="100" zoomScaleSheetLayoutView="100" workbookViewId="0">
      <selection sqref="A1:R2"/>
    </sheetView>
  </sheetViews>
  <sheetFormatPr defaultRowHeight="15"/>
  <cols>
    <col min="1" max="1" width="4.85546875" customWidth="1"/>
    <col min="2" max="2" width="45.85546875" customWidth="1"/>
    <col min="3" max="3" width="11.7109375" customWidth="1"/>
    <col min="4" max="4" width="9.5703125" bestFit="1" customWidth="1"/>
    <col min="5" max="5" width="9.42578125" bestFit="1" customWidth="1"/>
    <col min="6" max="6" width="9.5703125" bestFit="1" customWidth="1"/>
    <col min="7" max="7" width="9.42578125" bestFit="1" customWidth="1"/>
    <col min="8" max="8" width="10.85546875" customWidth="1"/>
    <col min="9" max="9" width="9.5703125" bestFit="1" customWidth="1"/>
    <col min="10" max="10" width="9.28515625" bestFit="1" customWidth="1"/>
    <col min="11" max="11" width="9.5703125" bestFit="1" customWidth="1"/>
    <col min="12" max="12" width="9.28515625" bestFit="1" customWidth="1"/>
    <col min="13" max="13" width="9.42578125" bestFit="1" customWidth="1"/>
    <col min="14" max="17" width="9.28515625" bestFit="1" customWidth="1"/>
    <col min="18" max="18" width="21.42578125" customWidth="1"/>
  </cols>
  <sheetData>
    <row r="1" spans="1:18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33" customHeight="1">
      <c r="A3" s="19" t="s">
        <v>0</v>
      </c>
      <c r="B3" s="19" t="s">
        <v>1</v>
      </c>
      <c r="C3" s="27" t="s">
        <v>17</v>
      </c>
      <c r="D3" s="28"/>
      <c r="E3" s="28"/>
      <c r="F3" s="28"/>
      <c r="G3" s="29"/>
      <c r="H3" s="27" t="s">
        <v>18</v>
      </c>
      <c r="I3" s="28"/>
      <c r="J3" s="28"/>
      <c r="K3" s="28"/>
      <c r="L3" s="29"/>
      <c r="M3" s="27" t="s">
        <v>19</v>
      </c>
      <c r="N3" s="28"/>
      <c r="O3" s="28"/>
      <c r="P3" s="28"/>
      <c r="Q3" s="29"/>
      <c r="R3" s="24" t="s">
        <v>2</v>
      </c>
    </row>
    <row r="4" spans="1:18">
      <c r="A4" s="20"/>
      <c r="B4" s="20"/>
      <c r="C4" s="22" t="s">
        <v>3</v>
      </c>
      <c r="D4" s="16" t="s">
        <v>4</v>
      </c>
      <c r="E4" s="17"/>
      <c r="F4" s="17"/>
      <c r="G4" s="18"/>
      <c r="H4" s="22" t="s">
        <v>3</v>
      </c>
      <c r="I4" s="16" t="s">
        <v>4</v>
      </c>
      <c r="J4" s="17"/>
      <c r="K4" s="17"/>
      <c r="L4" s="18"/>
      <c r="M4" s="22" t="s">
        <v>3</v>
      </c>
      <c r="N4" s="16" t="s">
        <v>4</v>
      </c>
      <c r="O4" s="17"/>
      <c r="P4" s="17"/>
      <c r="Q4" s="18"/>
      <c r="R4" s="25"/>
    </row>
    <row r="5" spans="1:18" ht="75">
      <c r="A5" s="21"/>
      <c r="B5" s="21"/>
      <c r="C5" s="23"/>
      <c r="D5" s="2" t="s">
        <v>16</v>
      </c>
      <c r="E5" s="9" t="s">
        <v>9</v>
      </c>
      <c r="F5" s="2" t="s">
        <v>5</v>
      </c>
      <c r="G5" s="2" t="s">
        <v>6</v>
      </c>
      <c r="H5" s="23"/>
      <c r="I5" s="2" t="s">
        <v>16</v>
      </c>
      <c r="J5" s="10" t="s">
        <v>9</v>
      </c>
      <c r="K5" s="2" t="s">
        <v>5</v>
      </c>
      <c r="L5" s="2" t="s">
        <v>6</v>
      </c>
      <c r="M5" s="23"/>
      <c r="N5" s="2" t="s">
        <v>16</v>
      </c>
      <c r="O5" s="10" t="s">
        <v>9</v>
      </c>
      <c r="P5" s="2" t="s">
        <v>5</v>
      </c>
      <c r="Q5" s="2" t="s">
        <v>6</v>
      </c>
      <c r="R5" s="26"/>
    </row>
    <row r="6" spans="1:18" ht="78.75">
      <c r="A6" s="3">
        <v>1</v>
      </c>
      <c r="B6" s="3" t="s">
        <v>10</v>
      </c>
      <c r="C6" s="7">
        <f>D6+E6+F6+G6</f>
        <v>25</v>
      </c>
      <c r="D6" s="7">
        <v>0</v>
      </c>
      <c r="E6" s="7">
        <v>0</v>
      </c>
      <c r="F6" s="7">
        <v>25</v>
      </c>
      <c r="G6" s="7">
        <v>0</v>
      </c>
      <c r="H6" s="7">
        <f>I6+J6+K6+L6</f>
        <v>14.9</v>
      </c>
      <c r="I6" s="7">
        <v>0</v>
      </c>
      <c r="J6" s="11">
        <v>0</v>
      </c>
      <c r="K6" s="7">
        <v>14.9</v>
      </c>
      <c r="L6" s="7">
        <v>0</v>
      </c>
      <c r="M6" s="7">
        <f>N6+O6+P6+Q6</f>
        <v>10.1</v>
      </c>
      <c r="N6" s="7">
        <v>0</v>
      </c>
      <c r="O6" s="11">
        <v>0</v>
      </c>
      <c r="P6" s="7">
        <f>C6-H6</f>
        <v>10.1</v>
      </c>
      <c r="Q6" s="7">
        <v>0</v>
      </c>
      <c r="R6" s="3" t="s">
        <v>21</v>
      </c>
    </row>
    <row r="7" spans="1:18" ht="78.75">
      <c r="A7" s="3">
        <v>2</v>
      </c>
      <c r="B7" s="3" t="s">
        <v>11</v>
      </c>
      <c r="C7" s="7">
        <f t="shared" ref="C7:C11" si="0">D7+E7+F7+G7</f>
        <v>31456.400000000001</v>
      </c>
      <c r="D7" s="7">
        <v>27084.9</v>
      </c>
      <c r="E7" s="7">
        <v>0</v>
      </c>
      <c r="F7" s="7">
        <v>4371.5</v>
      </c>
      <c r="G7" s="7">
        <v>0</v>
      </c>
      <c r="H7" s="7">
        <f t="shared" ref="H7:H11" si="1">I7+J7+K7+L7</f>
        <v>31351.800000000003</v>
      </c>
      <c r="I7" s="7">
        <v>27084.9</v>
      </c>
      <c r="J7" s="11">
        <v>0</v>
      </c>
      <c r="K7" s="7">
        <v>4266.8999999999996</v>
      </c>
      <c r="L7" s="7">
        <v>0</v>
      </c>
      <c r="M7" s="7">
        <f t="shared" ref="M7:M11" si="2">N7+O7+P7+Q7</f>
        <v>104.59999999999854</v>
      </c>
      <c r="N7" s="7">
        <v>0</v>
      </c>
      <c r="O7" s="11">
        <v>0</v>
      </c>
      <c r="P7" s="7">
        <f t="shared" ref="P7:P11" si="3">C7-H7</f>
        <v>104.59999999999854</v>
      </c>
      <c r="Q7" s="7">
        <v>0</v>
      </c>
      <c r="R7" s="3" t="s">
        <v>21</v>
      </c>
    </row>
    <row r="8" spans="1:18" ht="78.75">
      <c r="A8" s="3">
        <v>3</v>
      </c>
      <c r="B8" s="3" t="s">
        <v>12</v>
      </c>
      <c r="C8" s="7">
        <f t="shared" si="0"/>
        <v>944.2</v>
      </c>
      <c r="D8" s="7">
        <v>0</v>
      </c>
      <c r="E8" s="7">
        <v>0</v>
      </c>
      <c r="F8" s="7">
        <v>944.2</v>
      </c>
      <c r="G8" s="7">
        <v>0</v>
      </c>
      <c r="H8" s="7">
        <f t="shared" si="1"/>
        <v>895.1</v>
      </c>
      <c r="I8" s="7">
        <v>0</v>
      </c>
      <c r="J8" s="11">
        <v>0</v>
      </c>
      <c r="K8" s="7">
        <v>895.1</v>
      </c>
      <c r="L8" s="7">
        <v>0</v>
      </c>
      <c r="M8" s="7">
        <f t="shared" si="2"/>
        <v>49.100000000000023</v>
      </c>
      <c r="N8" s="7">
        <v>0</v>
      </c>
      <c r="O8" s="11">
        <v>0</v>
      </c>
      <c r="P8" s="7">
        <f t="shared" si="3"/>
        <v>49.100000000000023</v>
      </c>
      <c r="Q8" s="7">
        <v>0</v>
      </c>
      <c r="R8" s="3" t="s">
        <v>21</v>
      </c>
    </row>
    <row r="9" spans="1:18" ht="78.75">
      <c r="A9" s="3">
        <v>4</v>
      </c>
      <c r="B9" s="3" t="s">
        <v>13</v>
      </c>
      <c r="C9" s="7">
        <f t="shared" si="0"/>
        <v>65460.799999999996</v>
      </c>
      <c r="D9" s="7">
        <v>15758.6</v>
      </c>
      <c r="E9" s="7">
        <v>632</v>
      </c>
      <c r="F9" s="7">
        <v>49070.2</v>
      </c>
      <c r="G9" s="7">
        <v>0</v>
      </c>
      <c r="H9" s="7">
        <f t="shared" si="1"/>
        <v>58473.8</v>
      </c>
      <c r="I9" s="7">
        <v>15766.8</v>
      </c>
      <c r="J9" s="11">
        <v>631.9</v>
      </c>
      <c r="K9" s="7">
        <v>42075.1</v>
      </c>
      <c r="L9" s="7">
        <v>0</v>
      </c>
      <c r="M9" s="7">
        <f t="shared" si="2"/>
        <v>6986.9999999999927</v>
      </c>
      <c r="N9" s="7">
        <v>0</v>
      </c>
      <c r="O9" s="11">
        <v>0</v>
      </c>
      <c r="P9" s="7">
        <f t="shared" si="3"/>
        <v>6986.9999999999927</v>
      </c>
      <c r="Q9" s="7">
        <v>0</v>
      </c>
      <c r="R9" s="3" t="s">
        <v>21</v>
      </c>
    </row>
    <row r="10" spans="1:18" ht="78.75">
      <c r="A10" s="3">
        <v>5</v>
      </c>
      <c r="B10" s="3" t="s">
        <v>14</v>
      </c>
      <c r="C10" s="7">
        <f t="shared" si="0"/>
        <v>36576.699999999997</v>
      </c>
      <c r="D10" s="7">
        <v>1000</v>
      </c>
      <c r="E10" s="7">
        <v>0</v>
      </c>
      <c r="F10" s="7">
        <v>35576.699999999997</v>
      </c>
      <c r="G10" s="7">
        <v>0</v>
      </c>
      <c r="H10" s="7">
        <f t="shared" si="1"/>
        <v>31179.9</v>
      </c>
      <c r="I10" s="7">
        <v>1000</v>
      </c>
      <c r="J10" s="11">
        <v>0</v>
      </c>
      <c r="K10" s="7">
        <v>30179.9</v>
      </c>
      <c r="L10" s="7">
        <v>0</v>
      </c>
      <c r="M10" s="7">
        <f t="shared" si="2"/>
        <v>5396.7999999999956</v>
      </c>
      <c r="N10" s="7">
        <v>0</v>
      </c>
      <c r="O10" s="11">
        <v>0</v>
      </c>
      <c r="P10" s="7">
        <f t="shared" si="3"/>
        <v>5396.7999999999956</v>
      </c>
      <c r="Q10" s="7">
        <v>0</v>
      </c>
      <c r="R10" s="3" t="s">
        <v>21</v>
      </c>
    </row>
    <row r="11" spans="1:18" ht="78.75">
      <c r="A11" s="12">
        <v>6</v>
      </c>
      <c r="B11" s="3" t="s">
        <v>15</v>
      </c>
      <c r="C11" s="7">
        <f t="shared" si="0"/>
        <v>12865.900000000001</v>
      </c>
      <c r="D11" s="7">
        <v>8250.6</v>
      </c>
      <c r="E11" s="7">
        <v>0</v>
      </c>
      <c r="F11" s="7">
        <v>4615.3</v>
      </c>
      <c r="G11" s="7">
        <v>0</v>
      </c>
      <c r="H11" s="7">
        <f t="shared" si="1"/>
        <v>12254.900000000001</v>
      </c>
      <c r="I11" s="7">
        <v>8250.6</v>
      </c>
      <c r="J11" s="11">
        <v>0</v>
      </c>
      <c r="K11" s="7">
        <v>4004.3</v>
      </c>
      <c r="L11" s="7">
        <v>0</v>
      </c>
      <c r="M11" s="7">
        <f t="shared" si="2"/>
        <v>611</v>
      </c>
      <c r="N11" s="7">
        <v>0</v>
      </c>
      <c r="O11" s="11">
        <v>0</v>
      </c>
      <c r="P11" s="7">
        <f t="shared" si="3"/>
        <v>611</v>
      </c>
      <c r="Q11" s="7">
        <v>0</v>
      </c>
      <c r="R11" s="3" t="s">
        <v>21</v>
      </c>
    </row>
    <row r="12" spans="1:18" ht="78.75">
      <c r="A12" s="12">
        <v>7</v>
      </c>
      <c r="B12" s="3" t="s">
        <v>20</v>
      </c>
      <c r="C12" s="7">
        <f t="shared" ref="C12:C13" si="4">D12+E12+F12+G12</f>
        <v>182.9</v>
      </c>
      <c r="D12" s="7">
        <v>0</v>
      </c>
      <c r="E12" s="7">
        <v>0</v>
      </c>
      <c r="F12" s="7">
        <v>182.9</v>
      </c>
      <c r="G12" s="7">
        <v>0</v>
      </c>
      <c r="H12" s="7">
        <f t="shared" ref="H12:H13" si="5">I12+J12+K12+L12</f>
        <v>115.5</v>
      </c>
      <c r="I12" s="7">
        <v>0</v>
      </c>
      <c r="J12" s="11">
        <v>0</v>
      </c>
      <c r="K12" s="7">
        <v>115.5</v>
      </c>
      <c r="L12" s="7">
        <v>0</v>
      </c>
      <c r="M12" s="7">
        <f t="shared" ref="M12:M13" si="6">N12+O12+P12+Q12</f>
        <v>67.400000000000006</v>
      </c>
      <c r="N12" s="7">
        <v>0</v>
      </c>
      <c r="O12" s="11">
        <v>0</v>
      </c>
      <c r="P12" s="7">
        <f t="shared" ref="P12:P13" si="7">C12-H12</f>
        <v>67.400000000000006</v>
      </c>
      <c r="Q12" s="7">
        <v>0</v>
      </c>
      <c r="R12" s="3" t="s">
        <v>21</v>
      </c>
    </row>
    <row r="13" spans="1:18" ht="78.75">
      <c r="A13" s="12">
        <v>8</v>
      </c>
      <c r="B13" s="3" t="s">
        <v>22</v>
      </c>
      <c r="C13" s="7">
        <f t="shared" si="4"/>
        <v>762</v>
      </c>
      <c r="D13" s="7">
        <v>0</v>
      </c>
      <c r="E13" s="7">
        <v>0</v>
      </c>
      <c r="F13" s="7">
        <v>762</v>
      </c>
      <c r="G13" s="7">
        <v>0</v>
      </c>
      <c r="H13" s="7">
        <f t="shared" si="5"/>
        <v>727.3</v>
      </c>
      <c r="I13" s="7">
        <v>0</v>
      </c>
      <c r="J13" s="11">
        <v>0</v>
      </c>
      <c r="K13" s="7">
        <v>727.3</v>
      </c>
      <c r="L13" s="7">
        <v>0</v>
      </c>
      <c r="M13" s="7">
        <f t="shared" si="6"/>
        <v>34.700000000000045</v>
      </c>
      <c r="N13" s="7">
        <v>0</v>
      </c>
      <c r="O13" s="11">
        <v>0</v>
      </c>
      <c r="P13" s="7">
        <f t="shared" si="7"/>
        <v>34.700000000000045</v>
      </c>
      <c r="Q13" s="7">
        <v>0</v>
      </c>
      <c r="R13" s="3" t="s">
        <v>21</v>
      </c>
    </row>
    <row r="14" spans="1:18" ht="15.75">
      <c r="A14" s="5"/>
      <c r="B14" s="6" t="s">
        <v>8</v>
      </c>
      <c r="C14" s="8">
        <f>SUM(C6:C11)</f>
        <v>147328.99999999997</v>
      </c>
      <c r="D14" s="8">
        <f t="shared" ref="D14:Q14" si="8">SUM(D6:D11)</f>
        <v>52094.1</v>
      </c>
      <c r="E14" s="8">
        <f t="shared" si="8"/>
        <v>632</v>
      </c>
      <c r="F14" s="8">
        <f t="shared" si="8"/>
        <v>94602.9</v>
      </c>
      <c r="G14" s="8">
        <f t="shared" si="8"/>
        <v>0</v>
      </c>
      <c r="H14" s="8">
        <f t="shared" si="8"/>
        <v>134170.4</v>
      </c>
      <c r="I14" s="8">
        <f t="shared" si="8"/>
        <v>52102.299999999996</v>
      </c>
      <c r="J14" s="8">
        <f t="shared" si="8"/>
        <v>631.9</v>
      </c>
      <c r="K14" s="8">
        <f t="shared" si="8"/>
        <v>81436.2</v>
      </c>
      <c r="L14" s="8">
        <f t="shared" si="8"/>
        <v>0</v>
      </c>
      <c r="M14" s="8">
        <f t="shared" si="8"/>
        <v>13158.599999999988</v>
      </c>
      <c r="N14" s="8">
        <f t="shared" si="8"/>
        <v>0</v>
      </c>
      <c r="O14" s="8">
        <f t="shared" si="8"/>
        <v>0</v>
      </c>
      <c r="P14" s="8">
        <f t="shared" si="8"/>
        <v>13158.599999999988</v>
      </c>
      <c r="Q14" s="8">
        <f t="shared" si="8"/>
        <v>0</v>
      </c>
      <c r="R14" s="5" t="s">
        <v>7</v>
      </c>
    </row>
    <row r="15" spans="1:18" ht="15.75">
      <c r="A15" s="1"/>
      <c r="B15" s="1"/>
      <c r="C15" s="1"/>
      <c r="D15" s="1"/>
      <c r="E15" s="1"/>
      <c r="F15" s="1"/>
      <c r="G15" s="1"/>
      <c r="H15" s="1"/>
      <c r="I15" s="1"/>
      <c r="J15" s="4"/>
      <c r="K15" s="1"/>
      <c r="L15" s="1"/>
      <c r="M15" s="1"/>
      <c r="N15" s="1" t="s">
        <v>7</v>
      </c>
      <c r="O15" s="1"/>
      <c r="P15" s="1"/>
      <c r="Q15" s="1"/>
      <c r="R15" s="1"/>
    </row>
    <row r="16" spans="1:18" ht="15.75">
      <c r="J16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2022-04-14T06:11:32Z</dcterms:modified>
</cp:coreProperties>
</file>