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Q12" i="1"/>
  <c r="P12"/>
  <c r="O12"/>
  <c r="N12"/>
  <c r="M12"/>
  <c r="L12"/>
  <c r="K12"/>
  <c r="J12"/>
  <c r="I12"/>
  <c r="H12"/>
  <c r="G12"/>
  <c r="F12"/>
  <c r="E12"/>
  <c r="D12"/>
  <c r="C12"/>
  <c r="H11"/>
  <c r="H10"/>
  <c r="H9"/>
  <c r="H8"/>
  <c r="H7"/>
  <c r="H6"/>
  <c r="C11"/>
  <c r="P11" s="1"/>
  <c r="M11" s="1"/>
  <c r="C10"/>
  <c r="P10" s="1"/>
  <c r="M10" s="1"/>
  <c r="C9"/>
  <c r="P9" s="1"/>
  <c r="M9" s="1"/>
  <c r="C8"/>
  <c r="P8" s="1"/>
  <c r="M8" s="1"/>
  <c r="C7"/>
  <c r="P7" s="1"/>
  <c r="M7" s="1"/>
  <c r="C6"/>
  <c r="P6" s="1"/>
  <c r="M6" s="1"/>
</calcChain>
</file>

<file path=xl/sharedStrings.xml><?xml version="1.0" encoding="utf-8"?>
<sst xmlns="http://schemas.openxmlformats.org/spreadsheetml/2006/main" count="40" uniqueCount="22">
  <si>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</si>
  <si>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</si>
  <si>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</si>
  <si>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</si>
  <si>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</si>
  <si>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</si>
  <si>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</si>
  <si>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</si>
  <si>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</si>
  <si>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</si>
  <si>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</si>
  <si>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«Формирование современной городской среды»
на 2018-2024 годы»
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</si>
  <si>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</si>
  <si>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</si>
  <si>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на 2021-2025 года»
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</si>
  <si>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</si>
  <si>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>Утверждено в бюджете на 2021 год, тыс.руб.</t>
  </si>
  <si>
    <t>Кассовый расход на 31.12.2021 год, тыс.руб.</t>
  </si>
  <si>
    <t>Остаток неиспользованных целевых средств на 01.01.2022 год, тыс.руб.</t>
  </si>
  <si>
    <t xml:space="preserve">краевой бюджет/ федеральный  бюджет </t>
  </si>
  <si>
    <t>Мониторинг исполнения муниципальных программ Белоглинского сельского поселения Белоглинского района за 2021 год</t>
  </si>
  <si>
    <t>Администрация Белоглинского сельского поселения Белоглинского района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</si>
</sst>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view="pageBreakPreview" zoomScaleNormal="100" zoomScaleSheetLayoutView="100" workbookViewId="0">
      <selection activeCell="R7" sqref="R7:R11"/>
    </sheetView>
  </sheetViews>
  <sheetFormatPr defaultRowHeight="15"/>
  <cols>
    <col min="1" max="1" width="4.85546875" customWidth="1"/>
    <col min="2" max="2" width="45.85546875" customWidth="1"/>
    <col min="3" max="3" width="11.7109375" customWidth="1"/>
    <col min="4" max="4" width="9.5703125" bestFit="1" customWidth="1"/>
    <col min="5" max="5" width="9.42578125" bestFit="1" customWidth="1"/>
    <col min="6" max="6" width="9.5703125" bestFit="1" customWidth="1"/>
    <col min="7" max="7" width="9.42578125" bestFit="1" customWidth="1"/>
    <col min="8" max="8" width="10.85546875" customWidth="1"/>
    <col min="9" max="9" width="9.5703125" bestFit="1" customWidth="1"/>
    <col min="10" max="10" width="9.28515625" bestFit="1" customWidth="1"/>
    <col min="11" max="11" width="9.5703125" bestFit="1" customWidth="1"/>
    <col min="12" max="12" width="9.28515625" bestFit="1" customWidth="1"/>
    <col min="13" max="13" width="9.42578125" bestFit="1" customWidth="1"/>
    <col min="14" max="17" width="9.28515625" bestFit="1" customWidth="1"/>
    <col min="18" max="18" width="21.42578125" customWidth="1"/>
  </cols>
  <sheetData>
    <row r="1" spans="1:18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33" customHeight="1">
      <c r="A3" s="19" t="s">
        <v>0</v>
      </c>
      <c r="B3" s="19" t="s">
        <v>1</v>
      </c>
      <c r="C3" s="27" t="s">
        <v>16</v>
      </c>
      <c r="D3" s="28"/>
      <c r="E3" s="28"/>
      <c r="F3" s="28"/>
      <c r="G3" s="29"/>
      <c r="H3" s="27" t="s">
        <v>17</v>
      </c>
      <c r="I3" s="28"/>
      <c r="J3" s="28"/>
      <c r="K3" s="28"/>
      <c r="L3" s="29"/>
      <c r="M3" s="27" t="s">
        <v>18</v>
      </c>
      <c r="N3" s="28"/>
      <c r="O3" s="28"/>
      <c r="P3" s="28"/>
      <c r="Q3" s="29"/>
      <c r="R3" s="24" t="s">
        <v>2</v>
      </c>
    </row>
    <row r="4" spans="1:18">
      <c r="A4" s="20"/>
      <c r="B4" s="20"/>
      <c r="C4" s="22" t="s">
        <v>3</v>
      </c>
      <c r="D4" s="16" t="s">
        <v>4</v>
      </c>
      <c r="E4" s="17"/>
      <c r="F4" s="17"/>
      <c r="G4" s="18"/>
      <c r="H4" s="22" t="s">
        <v>3</v>
      </c>
      <c r="I4" s="16" t="s">
        <v>4</v>
      </c>
      <c r="J4" s="17"/>
      <c r="K4" s="17"/>
      <c r="L4" s="18"/>
      <c r="M4" s="22" t="s">
        <v>3</v>
      </c>
      <c r="N4" s="16" t="s">
        <v>4</v>
      </c>
      <c r="O4" s="17"/>
      <c r="P4" s="17"/>
      <c r="Q4" s="18"/>
      <c r="R4" s="25"/>
    </row>
    <row r="5" spans="1:18" ht="75">
      <c r="A5" s="21"/>
      <c r="B5" s="21"/>
      <c r="C5" s="23"/>
      <c r="D5" s="2" t="s">
        <v>19</v>
      </c>
      <c r="E5" s="10" t="s">
        <v>9</v>
      </c>
      <c r="F5" s="2" t="s">
        <v>5</v>
      </c>
      <c r="G5" s="2" t="s">
        <v>6</v>
      </c>
      <c r="H5" s="23"/>
      <c r="I5" s="2" t="s">
        <v>19</v>
      </c>
      <c r="J5" s="11" t="s">
        <v>9</v>
      </c>
      <c r="K5" s="2" t="s">
        <v>5</v>
      </c>
      <c r="L5" s="2" t="s">
        <v>6</v>
      </c>
      <c r="M5" s="23"/>
      <c r="N5" s="2" t="s">
        <v>19</v>
      </c>
      <c r="O5" s="11" t="s">
        <v>9</v>
      </c>
      <c r="P5" s="2" t="s">
        <v>5</v>
      </c>
      <c r="Q5" s="2" t="s">
        <v>6</v>
      </c>
      <c r="R5" s="26"/>
    </row>
    <row r="6" spans="1:18" ht="78.75">
      <c r="A6" s="3">
        <v>1</v>
      </c>
      <c r="B6" s="3" t="s">
        <v>10</v>
      </c>
      <c r="C6" s="8">
        <f>D6+E6+F6+G6</f>
        <v>10.1</v>
      </c>
      <c r="D6" s="8">
        <v>0</v>
      </c>
      <c r="E6" s="8">
        <v>0</v>
      </c>
      <c r="F6" s="8">
        <v>10.1</v>
      </c>
      <c r="G6" s="8">
        <v>0</v>
      </c>
      <c r="H6" s="8">
        <f>I6+J6+K6+L6</f>
        <v>4.8</v>
      </c>
      <c r="I6" s="8">
        <v>0</v>
      </c>
      <c r="J6" s="12">
        <v>0</v>
      </c>
      <c r="K6" s="8">
        <v>4.8</v>
      </c>
      <c r="L6" s="8">
        <v>0</v>
      </c>
      <c r="M6" s="8">
        <f>N6+O6+P6+Q6</f>
        <v>5.3</v>
      </c>
      <c r="N6" s="8">
        <v>0</v>
      </c>
      <c r="O6" s="12">
        <v>0</v>
      </c>
      <c r="P6" s="8">
        <f>C6-H6</f>
        <v>5.3</v>
      </c>
      <c r="Q6" s="8">
        <v>0</v>
      </c>
      <c r="R6" s="3" t="s">
        <v>21</v>
      </c>
    </row>
    <row r="7" spans="1:18" ht="78.75">
      <c r="A7" s="3">
        <v>2</v>
      </c>
      <c r="B7" s="3" t="s">
        <v>11</v>
      </c>
      <c r="C7" s="8">
        <f t="shared" ref="C7:C11" si="0">D7+E7+F7+G7</f>
        <v>0</v>
      </c>
      <c r="D7" s="8">
        <v>0</v>
      </c>
      <c r="E7" s="8">
        <v>0</v>
      </c>
      <c r="F7" s="8">
        <v>0</v>
      </c>
      <c r="G7" s="8">
        <v>0</v>
      </c>
      <c r="H7" s="8">
        <f t="shared" ref="H7:H11" si="1">I7+J7+K7+L7</f>
        <v>0</v>
      </c>
      <c r="I7" s="8">
        <v>0</v>
      </c>
      <c r="J7" s="12">
        <v>0</v>
      </c>
      <c r="K7" s="8">
        <v>0</v>
      </c>
      <c r="L7" s="8">
        <v>0</v>
      </c>
      <c r="M7" s="8">
        <f t="shared" ref="M7:M11" si="2">N7+O7+P7+Q7</f>
        <v>0</v>
      </c>
      <c r="N7" s="8">
        <v>0</v>
      </c>
      <c r="O7" s="12">
        <v>0</v>
      </c>
      <c r="P7" s="8">
        <f t="shared" ref="P7:P11" si="3">C7-H7</f>
        <v>0</v>
      </c>
      <c r="Q7" s="8">
        <v>0</v>
      </c>
      <c r="R7" s="3" t="s">
        <v>21</v>
      </c>
    </row>
    <row r="8" spans="1:18" ht="78.75">
      <c r="A8" s="3">
        <v>3</v>
      </c>
      <c r="B8" s="3" t="s">
        <v>12</v>
      </c>
      <c r="C8" s="8">
        <f t="shared" si="0"/>
        <v>920.3</v>
      </c>
      <c r="D8" s="8">
        <v>0</v>
      </c>
      <c r="E8" s="8">
        <v>0</v>
      </c>
      <c r="F8" s="8">
        <v>920.3</v>
      </c>
      <c r="G8" s="8">
        <v>0</v>
      </c>
      <c r="H8" s="8">
        <f t="shared" si="1"/>
        <v>780.7</v>
      </c>
      <c r="I8" s="8">
        <v>0</v>
      </c>
      <c r="J8" s="12">
        <v>0</v>
      </c>
      <c r="K8" s="8">
        <v>780.7</v>
      </c>
      <c r="L8" s="8">
        <v>0</v>
      </c>
      <c r="M8" s="8">
        <f t="shared" si="2"/>
        <v>139.59999999999991</v>
      </c>
      <c r="N8" s="8">
        <v>0</v>
      </c>
      <c r="O8" s="12">
        <v>0</v>
      </c>
      <c r="P8" s="8">
        <f t="shared" si="3"/>
        <v>139.59999999999991</v>
      </c>
      <c r="Q8" s="8">
        <v>0</v>
      </c>
      <c r="R8" s="3" t="s">
        <v>21</v>
      </c>
    </row>
    <row r="9" spans="1:18" ht="78.75">
      <c r="A9" s="3">
        <v>4</v>
      </c>
      <c r="B9" s="3" t="s">
        <v>13</v>
      </c>
      <c r="C9" s="8">
        <f t="shared" si="0"/>
        <v>65561.8</v>
      </c>
      <c r="D9" s="8">
        <v>28708.7</v>
      </c>
      <c r="E9" s="8">
        <v>553</v>
      </c>
      <c r="F9" s="8">
        <v>36300.1</v>
      </c>
      <c r="G9" s="8">
        <v>0</v>
      </c>
      <c r="H9" s="8">
        <f t="shared" si="1"/>
        <v>64291.200000000004</v>
      </c>
      <c r="I9" s="8">
        <v>28704.7</v>
      </c>
      <c r="J9" s="12">
        <v>495.2</v>
      </c>
      <c r="K9" s="8">
        <v>35091.300000000003</v>
      </c>
      <c r="L9" s="8">
        <v>0</v>
      </c>
      <c r="M9" s="8">
        <f t="shared" si="2"/>
        <v>1270.5999999999985</v>
      </c>
      <c r="N9" s="8">
        <v>0</v>
      </c>
      <c r="O9" s="12">
        <v>0</v>
      </c>
      <c r="P9" s="8">
        <f t="shared" si="3"/>
        <v>1270.5999999999985</v>
      </c>
      <c r="Q9" s="8">
        <v>0</v>
      </c>
      <c r="R9" s="3" t="s">
        <v>21</v>
      </c>
    </row>
    <row r="10" spans="1:18" ht="78.75">
      <c r="A10" s="3">
        <v>5</v>
      </c>
      <c r="B10" s="3" t="s">
        <v>14</v>
      </c>
      <c r="C10" s="8">
        <f t="shared" si="0"/>
        <v>35590</v>
      </c>
      <c r="D10" s="8">
        <v>263.10000000000002</v>
      </c>
      <c r="E10" s="8">
        <v>0</v>
      </c>
      <c r="F10" s="8">
        <v>35326.9</v>
      </c>
      <c r="G10" s="8">
        <v>0</v>
      </c>
      <c r="H10" s="8">
        <f t="shared" si="1"/>
        <v>34097.599999999999</v>
      </c>
      <c r="I10" s="8">
        <v>263.10000000000002</v>
      </c>
      <c r="J10" s="12">
        <v>0</v>
      </c>
      <c r="K10" s="8">
        <v>33834.5</v>
      </c>
      <c r="L10" s="8">
        <v>0</v>
      </c>
      <c r="M10" s="8">
        <f t="shared" si="2"/>
        <v>1492.4000000000015</v>
      </c>
      <c r="N10" s="8">
        <v>0</v>
      </c>
      <c r="O10" s="12">
        <v>0</v>
      </c>
      <c r="P10" s="8">
        <f t="shared" si="3"/>
        <v>1492.4000000000015</v>
      </c>
      <c r="Q10" s="8">
        <v>0</v>
      </c>
      <c r="R10" s="3" t="s">
        <v>21</v>
      </c>
    </row>
    <row r="11" spans="1:18" ht="78.75">
      <c r="A11" s="4">
        <v>6</v>
      </c>
      <c r="B11" s="3" t="s">
        <v>15</v>
      </c>
      <c r="C11" s="8">
        <f t="shared" si="0"/>
        <v>5804.2</v>
      </c>
      <c r="D11" s="8">
        <v>0</v>
      </c>
      <c r="E11" s="8">
        <v>0</v>
      </c>
      <c r="F11" s="8">
        <v>5804.2</v>
      </c>
      <c r="G11" s="8">
        <v>0</v>
      </c>
      <c r="H11" s="8">
        <f t="shared" si="1"/>
        <v>4208.3999999999996</v>
      </c>
      <c r="I11" s="8">
        <v>0</v>
      </c>
      <c r="J11" s="12">
        <v>0</v>
      </c>
      <c r="K11" s="8">
        <v>4208.3999999999996</v>
      </c>
      <c r="L11" s="8">
        <v>0</v>
      </c>
      <c r="M11" s="8">
        <f t="shared" si="2"/>
        <v>1595.8000000000002</v>
      </c>
      <c r="N11" s="8">
        <v>0</v>
      </c>
      <c r="O11" s="12">
        <v>0</v>
      </c>
      <c r="P11" s="8">
        <f t="shared" si="3"/>
        <v>1595.8000000000002</v>
      </c>
      <c r="Q11" s="8">
        <v>0</v>
      </c>
      <c r="R11" s="3" t="s">
        <v>21</v>
      </c>
    </row>
    <row r="12" spans="1:18" ht="15.75">
      <c r="A12" s="6"/>
      <c r="B12" s="7" t="s">
        <v>8</v>
      </c>
      <c r="C12" s="9">
        <f>SUM(C6:C11)</f>
        <v>107886.39999999999</v>
      </c>
      <c r="D12" s="9">
        <f t="shared" ref="D12:Q12" si="4">SUM(D6:D11)</f>
        <v>28971.8</v>
      </c>
      <c r="E12" s="9">
        <f t="shared" si="4"/>
        <v>553</v>
      </c>
      <c r="F12" s="9">
        <f t="shared" si="4"/>
        <v>78361.599999999991</v>
      </c>
      <c r="G12" s="9">
        <f t="shared" si="4"/>
        <v>0</v>
      </c>
      <c r="H12" s="9">
        <f t="shared" si="4"/>
        <v>103382.7</v>
      </c>
      <c r="I12" s="9">
        <f t="shared" si="4"/>
        <v>28967.8</v>
      </c>
      <c r="J12" s="9">
        <f t="shared" si="4"/>
        <v>495.2</v>
      </c>
      <c r="K12" s="9">
        <f t="shared" si="4"/>
        <v>73919.7</v>
      </c>
      <c r="L12" s="9">
        <f t="shared" si="4"/>
        <v>0</v>
      </c>
      <c r="M12" s="9">
        <f t="shared" si="4"/>
        <v>4503.7</v>
      </c>
      <c r="N12" s="9">
        <f t="shared" si="4"/>
        <v>0</v>
      </c>
      <c r="O12" s="9">
        <f t="shared" si="4"/>
        <v>0</v>
      </c>
      <c r="P12" s="9">
        <f t="shared" si="4"/>
        <v>4503.7</v>
      </c>
      <c r="Q12" s="9">
        <f t="shared" si="4"/>
        <v>0</v>
      </c>
      <c r="R12" s="6" t="s">
        <v>7</v>
      </c>
    </row>
    <row r="13" spans="1:18" ht="15.75">
      <c r="A13" s="1"/>
      <c r="B13" s="1"/>
      <c r="C13" s="1"/>
      <c r="D13" s="1"/>
      <c r="E13" s="1"/>
      <c r="F13" s="1"/>
      <c r="G13" s="1"/>
      <c r="H13" s="1"/>
      <c r="I13" s="1"/>
      <c r="J13" s="5"/>
      <c r="K13" s="1"/>
      <c r="L13" s="1"/>
      <c r="M13" s="1"/>
      <c r="N13" s="1" t="s">
        <v>7</v>
      </c>
      <c r="O13" s="1"/>
      <c r="P13" s="1"/>
      <c r="Q13" s="1"/>
      <c r="R13" s="1"/>
    </row>
    <row r="14" spans="1:18" ht="15.75">
      <c r="J14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2022-04-14T06:36:56Z</dcterms:modified>
</cp:coreProperties>
</file>